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5" yWindow="-105" windowWidth="20640" windowHeight="11760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P114" i="1"/>
  <c r="P113"/>
  <c r="P112"/>
  <c r="P111"/>
  <c r="P110"/>
  <c r="P109"/>
  <c r="P108"/>
  <c r="P107"/>
  <c r="P106"/>
  <c r="P105"/>
  <c r="P104"/>
  <c r="P103"/>
  <c r="P102"/>
  <c r="P101"/>
  <c r="P100"/>
  <c r="P99"/>
  <c r="P98"/>
  <c r="P97"/>
  <c r="P96"/>
  <c r="P95"/>
  <c r="P94"/>
  <c r="P93"/>
  <c r="P92"/>
  <c r="P91"/>
  <c r="P90"/>
  <c r="P89"/>
  <c r="P88"/>
  <c r="P87"/>
  <c r="P86"/>
  <c r="P85"/>
  <c r="P84"/>
  <c r="P83"/>
  <c r="P82"/>
  <c r="P81"/>
  <c r="P80"/>
  <c r="P79"/>
  <c r="P78"/>
  <c r="P77"/>
  <c r="P76"/>
  <c r="P75"/>
  <c r="P74"/>
  <c r="P73"/>
  <c r="P72"/>
  <c r="P71"/>
  <c r="P70"/>
  <c r="P69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</calcChain>
</file>

<file path=xl/sharedStrings.xml><?xml version="1.0" encoding="utf-8"?>
<sst xmlns="http://schemas.openxmlformats.org/spreadsheetml/2006/main" count="382" uniqueCount="296">
  <si>
    <t>Додаток 3</t>
  </si>
  <si>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</si>
  <si>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</si>
  <si>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</si>
  <si>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</si>
  <si>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</si>
  <si>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</si>
  <si>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</si>
  <si>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</si>
  <si>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</si>
  <si>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</si>
  <si>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</si>
  <si>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</si>
  <si>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</si>
  <si>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</si>
  <si>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</si>
  <si>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</si>
  <si>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</si>
  <si>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0210000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</si>
  <si>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</si>
  <si>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</si>
  <si>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</si>
  <si>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</si>
  <si>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0210180</t>
  </si>
  <si>
    <t>0133</t>
  </si>
  <si>
    <t>0180</t>
  </si>
  <si>
    <t>Інша діяльність у сфері державного управління</t>
  </si>
  <si>
    <t>0212020</t>
  </si>
  <si>
    <t>0732</t>
  </si>
  <si>
    <t>2020</t>
  </si>
  <si>
    <t>Спеціалізована стаціонарна медична допомога населенню</t>
  </si>
  <si>
    <t>0212111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</si>
  <si>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</si>
  <si>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</si>
  <si>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</si>
  <si>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0213112</t>
  </si>
  <si>
    <t>1040</t>
  </si>
  <si>
    <t>3112</t>
  </si>
  <si>
    <t>Заходи державної політики з питань дітей та їх соціального захисту</t>
  </si>
  <si>
    <t>0213133</t>
  </si>
  <si>
    <t>3133</t>
  </si>
  <si>
    <t>Інші заходи та заклади молодіжної політики</t>
  </si>
  <si>
    <t>0213242</t>
  </si>
  <si>
    <t>1090</t>
  </si>
  <si>
    <t>3242</t>
  </si>
  <si>
    <t>Інші заходи у сфері соціального захисту і соціального забезпечення</t>
  </si>
  <si>
    <t>0215011</t>
  </si>
  <si>
    <t>0810</t>
  </si>
  <si>
    <t>5011</t>
  </si>
  <si>
    <t>Проведення навчально-тренувальних зборів і змагань з олімпійських видів спорту</t>
  </si>
  <si>
    <t>0215012</t>
  </si>
  <si>
    <t>5012</t>
  </si>
  <si>
    <t>Проведення навчально-тренувальних зборів і змагань з неолімпійських видів спорту</t>
  </si>
  <si>
    <t>0216030</t>
  </si>
  <si>
    <t>0620</t>
  </si>
  <si>
    <t>6030</t>
  </si>
  <si>
    <t>Організація благоустрою населених пунктів</t>
  </si>
  <si>
    <t>0217130</t>
  </si>
  <si>
    <t>0421</t>
  </si>
  <si>
    <t>7130</t>
  </si>
  <si>
    <t>Здійснення заходів із землеустрою</t>
  </si>
  <si>
    <t>0217413</t>
  </si>
  <si>
    <t>0451</t>
  </si>
  <si>
    <t>7413</t>
  </si>
  <si>
    <t>Інші заходи у сфері автотранспорту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</si>
  <si>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</si>
  <si>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</si>
  <si>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</si>
  <si>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</si>
  <si>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0217680</t>
  </si>
  <si>
    <t>0490</t>
  </si>
  <si>
    <t>7680</t>
  </si>
  <si>
    <t>Членські внески до асоціацій органів місцевого самоврядування</t>
  </si>
  <si>
    <t>0217693</t>
  </si>
  <si>
    <t>7693</t>
  </si>
  <si>
    <t>Інші заходи, пов`язані з економічною діяльністю</t>
  </si>
  <si>
    <t>0218110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</si>
  <si>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</si>
  <si>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</si>
  <si>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</si>
  <si>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0218340</t>
  </si>
  <si>
    <t>0540</t>
  </si>
  <si>
    <t>8340</t>
  </si>
  <si>
    <t>Природоохоронні заходи за рахунок цільових фондів</t>
  </si>
  <si>
    <t>0600000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</si>
  <si>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</si>
  <si>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</si>
  <si>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</si>
  <si>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</si>
  <si>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</si>
  <si>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</si>
  <si>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</si>
  <si>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</si>
  <si>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</si>
  <si>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</si>
  <si>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</si>
  <si>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0611070</t>
  </si>
  <si>
    <t>0960</t>
  </si>
  <si>
    <t>1070</t>
  </si>
  <si>
    <t>Надання позашкільної освіти закладами позашкільної освіти, заходи із позашкільної роботи з дітьми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</si>
  <si>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</si>
  <si>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</si>
  <si>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</si>
  <si>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</si>
  <si>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</si>
  <si>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</si>
  <si>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</si>
  <si>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</si>
  <si>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</si>
  <si>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</si>
  <si>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0611160</t>
  </si>
  <si>
    <t>1160</t>
  </si>
  <si>
    <t>Забезпечення діяльності центрів професійного розвитку педагогічних працівників</t>
  </si>
  <si>
    <t>0800000</t>
  </si>
  <si>
    <t>0810000</t>
  </si>
  <si>
    <t>0810160</t>
  </si>
  <si>
    <t>0813031</t>
  </si>
  <si>
    <t>1030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</si>
  <si>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</si>
  <si>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</si>
  <si>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</si>
  <si>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</si>
  <si>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зв`язку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</si>
  <si>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</si>
  <si>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</si>
  <si>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</si>
  <si>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</si>
  <si>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</si>
  <si>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</si>
  <si>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0813104</t>
  </si>
  <si>
    <t>1020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</si>
  <si>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</si>
  <si>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</si>
  <si>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0813105</t>
  </si>
  <si>
    <t>3105</t>
  </si>
  <si>
    <t>Надання реабілітаційних послуг особам з інвалідністю та дітям з інвалідністю</t>
  </si>
  <si>
    <t>0813123</t>
  </si>
  <si>
    <t>3123</t>
  </si>
  <si>
    <t>Заходи державної політики з питань сім`ї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</si>
  <si>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</si>
  <si>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</si>
  <si>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</si>
  <si>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0813180</t>
  </si>
  <si>
    <t>1060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</si>
  <si>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</si>
  <si>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</si>
  <si>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</si>
  <si>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</si>
  <si>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</si>
  <si>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0813242</t>
  </si>
  <si>
    <t>1000000</t>
  </si>
  <si>
    <t>1010000</t>
  </si>
  <si>
    <t>1010160</t>
  </si>
  <si>
    <t>1011080</t>
  </si>
  <si>
    <t>1080</t>
  </si>
  <si>
    <t>1014030</t>
  </si>
  <si>
    <t>0824</t>
  </si>
  <si>
    <t>4030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</si>
  <si>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</si>
  <si>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</si>
  <si>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</si>
  <si>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</si>
  <si>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</si>
  <si>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</si>
  <si>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</si>
  <si>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</si>
  <si>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</si>
  <si>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0829</t>
  </si>
  <si>
    <t>4081</t>
  </si>
  <si>
    <t>Забезпечення діяльності інших закладів в галузі культури і мистецтва</t>
  </si>
  <si>
    <t>1500000</t>
  </si>
  <si>
    <t>1510000</t>
  </si>
  <si>
    <t>1510160</t>
  </si>
  <si>
    <t>3100000</t>
  </si>
  <si>
    <t>3110000</t>
  </si>
  <si>
    <t>3110160</t>
  </si>
  <si>
    <t>3700000</t>
  </si>
  <si>
    <t>3710000</t>
  </si>
  <si>
    <t>3710160</t>
  </si>
  <si>
    <t>3718600</t>
  </si>
  <si>
    <t>0170</t>
  </si>
  <si>
    <t>8600</t>
  </si>
  <si>
    <t>Обслуговування місцевого боргу</t>
  </si>
  <si>
    <t>3718710</t>
  </si>
  <si>
    <t>8710</t>
  </si>
  <si>
    <t>Резервний фонд місцевого бюджету</t>
  </si>
  <si>
    <t>3719110</t>
  </si>
  <si>
    <t>9110</t>
  </si>
  <si>
    <t>Реверсна дотація</t>
  </si>
  <si>
    <t>X</t>
  </si>
  <si>
    <t>УСЬОГО</t>
  </si>
  <si>
    <t>Секретар міської ради</t>
  </si>
  <si>
    <t>Іван РОМАНЮК</t>
  </si>
  <si>
    <t>2254600000</t>
  </si>
  <si>
    <t>(код бюджету)</t>
  </si>
  <si>
    <t>Нетішинської міської ради VIIІ скликання</t>
  </si>
  <si>
    <t>Погоджено:</t>
  </si>
  <si>
    <t>Начальник фінансового управління</t>
  </si>
  <si>
    <t>виконавчого комітету міської ради</t>
  </si>
  <si>
    <t>Валентина КРАВЧУК</t>
  </si>
  <si>
    <t>Виконавчий комітет Нетішинської міської ради (головний розпорядник)</t>
  </si>
  <si>
    <t>Виконавчий комітет Нетішинської міської ради (відповідальний виконавець)</t>
  </si>
  <si>
    <t>Управління освіти виконавчого комітету Нетішинської міської ради (головний розпорядник)</t>
  </si>
  <si>
    <t>Управління культури виконавчого комітету Нетшинськоїі міської ради (головний розпорядник)</t>
  </si>
  <si>
    <t>Фінансове управління виконавчого комітету Нетішинської  міської ради (головний розпорядник)</t>
  </si>
  <si>
    <t>Надання спеціалізованої освіти мистецькими школами</t>
  </si>
  <si>
    <t>територіальної громади на 2023 рік"</t>
  </si>
  <si>
    <t>Управління соціального захисту населення виконавчого комітету Нетішинської міської ради (головний розпорядник)</t>
  </si>
  <si>
    <t>0813230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</si>
  <si>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</si>
  <si>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</si>
  <si>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0611031</t>
  </si>
  <si>
    <t>1031</t>
  </si>
  <si>
    <t>0611152</t>
  </si>
  <si>
    <t>1152</t>
  </si>
  <si>
    <t>Забезпечення діяльності інклюзивно-ресурсних центрів за рахунок освітньої субвенції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</si>
  <si>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</si>
  <si>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</si>
  <si>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</si>
  <si>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</si>
  <si>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</si>
  <si>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</si>
  <si>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</si>
  <si>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</si>
  <si>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</si>
  <si>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Фонд комунального майна міста Нетішина (головний розпорядник)</t>
  </si>
  <si>
    <t>Управління освіти виконавчого  комітету Нетішинської міської ради (відповідальний виконавець)</t>
  </si>
  <si>
    <t>Управління соціального захисту населення виконавчого комітету міської ради (відповідальний виконавець)</t>
  </si>
  <si>
    <t>Управління культури виконавчого  комітету Нетішинської міської ради (відповідальний виконавець)</t>
  </si>
  <si>
    <t>Фонд комунального майна міста Нетішина (відповідальний виконавець)</t>
  </si>
  <si>
    <t>Фінансове управління виконавчого комітету міської ради (відповідальний виконавець)</t>
  </si>
  <si>
    <t xml:space="preserve">до рішення тридцять другої сесії </t>
  </si>
  <si>
    <t>видатків бюджету Нетішинської міської територіальної громади на 2023 рік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</si>
  <si>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</si>
  <si>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</si>
  <si>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 xml:space="preserve">Нетішинської міської ради VIIІ скликання </t>
  </si>
  <si>
    <t>Про бюджет Нетішинської міської  			_x000D_
територіальної громади на 2022 рік</t>
  </si>
  <si>
    <t>23.12.2022 № 32/1595</t>
  </si>
  <si>
    <t>"Про внесення змін до бюджету Нетішинської			_x000D_</t>
  </si>
  <si>
    <t>міської територіальної громади на 2023 рік"</t>
  </si>
  <si>
    <t>0217350</t>
  </si>
  <si>
    <t>7350</t>
  </si>
  <si>
    <t>0443</t>
  </si>
  <si>
    <t>Розроблення схем планування та забудови територій (містобудівної документації)</t>
  </si>
  <si>
    <t>0217670</t>
  </si>
  <si>
    <t>7670</t>
  </si>
  <si>
    <t>Внески до статутного капіталу суб`єктів господарювання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</si>
  <si>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</si>
  <si>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</si>
  <si>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</si>
  <si>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</si>
  <si>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</si>
  <si>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</si>
  <si>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1511021</t>
  </si>
  <si>
    <t>1511141</t>
  </si>
  <si>
    <t>1516030</t>
  </si>
  <si>
    <t>1517321</t>
  </si>
  <si>
    <t>7321</t>
  </si>
  <si>
    <t>Будівництво освітніх установ та закладів</t>
  </si>
  <si>
    <t>1517370</t>
  </si>
  <si>
    <t>7370</t>
  </si>
  <si>
    <t>Реалізація інших заходів щодо соціально-економічного розвитку територій</t>
  </si>
  <si>
    <t>1518775</t>
  </si>
  <si>
    <t>8775</t>
  </si>
  <si>
    <t>Інші заходи за рахунок коштів резервного фонду місцевого бюджету</t>
  </si>
  <si>
    <t>0217691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</si>
  <si>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</si>
  <si>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</t>
  </si>
  <si>
    <t>0216017</t>
  </si>
  <si>
    <t>6017</t>
  </si>
  <si>
    <t>Інша діяльність, пов`язана з експлуатацією об`єктів житлово-комунального господарства</t>
  </si>
  <si>
    <t>0217650</t>
  </si>
  <si>
    <t>7650</t>
  </si>
  <si>
    <t>Проведення експертної грошової оцінки земельної ділянки чи права на неї</t>
  </si>
  <si>
    <t>1517461</t>
  </si>
  <si>
    <t>3710180</t>
  </si>
  <si>
    <t>0215049</t>
  </si>
  <si>
    <t>5049</t>
  </si>
  <si>
    <t>Виконання окремих заходів з реалізації соціального проекту `Активні парки - локації здорової України`</t>
  </si>
  <si>
    <t>0218312</t>
  </si>
  <si>
    <t>8312</t>
  </si>
  <si>
    <t>0512</t>
  </si>
  <si>
    <t>Утилізація відходів</t>
  </si>
  <si>
    <t>0813140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</si>
  <si>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</si>
  <si>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</si>
  <si>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1510150</t>
  </si>
  <si>
    <t>1511010</t>
  </si>
  <si>
    <t>1511070</t>
  </si>
  <si>
    <t>3719770</t>
  </si>
  <si>
    <t>9770</t>
  </si>
  <si>
    <t>Інші субвенції з місцевого бюджету</t>
  </si>
  <si>
    <t>Управління капітального будівництва виконавчого комітету Нетішинської  міської ради (головний розпорядник)</t>
  </si>
  <si>
    <t>Управління капітального будівництва виконавчого комітету міської ради (відповідальний виконавець)</t>
  </si>
  <si>
    <t>(у редакції рішення тридцять восьмої сесії</t>
  </si>
  <si>
    <t>14.07.2023 № 38/1884)</t>
  </si>
</sst>
</file>

<file path=xl/styles.xml><?xml version="1.0" encoding="utf-8"?>
<styleSheet xmlns="http://schemas.openxmlformats.org/spreadsheetml/2006/main">
  <fonts count="12">
    <font>
      <sz val="10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name val="Arial Cyr"/>
      <charset val="1"/>
    </font>
    <font>
      <sz val="10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1" fillId="0" borderId="0"/>
    <xf numFmtId="0" fontId="5" fillId="0" borderId="0"/>
    <xf numFmtId="0" fontId="7" fillId="0" borderId="0"/>
  </cellStyleXfs>
  <cellXfs count="4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6" fillId="0" borderId="0" xfId="3" applyFont="1" applyFill="1"/>
    <xf numFmtId="0" fontId="8" fillId="0" borderId="0" xfId="3" applyFont="1" applyFill="1"/>
    <xf numFmtId="0" fontId="1" fillId="0" borderId="2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6" fillId="0" borderId="0" xfId="0" applyFont="1"/>
    <xf numFmtId="0" fontId="0" fillId="0" borderId="0" xfId="0" applyAlignment="1"/>
    <xf numFmtId="0" fontId="8" fillId="0" borderId="0" xfId="3" applyFont="1"/>
    <xf numFmtId="0" fontId="7" fillId="0" borderId="0" xfId="3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4" fontId="8" fillId="0" borderId="0" xfId="0" applyNumberFormat="1" applyFont="1"/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4" fontId="1" fillId="0" borderId="1" xfId="0" quotePrefix="1" applyNumberFormat="1" applyFont="1" applyBorder="1" applyAlignment="1">
      <alignment horizontal="center" vertical="center" wrapText="1"/>
    </xf>
    <xf numFmtId="4" fontId="1" fillId="0" borderId="1" xfId="0" quotePrefix="1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1" xfId="0" quotePrefix="1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3" fontId="1" fillId="2" borderId="1" xfId="0" applyNumberFormat="1" applyFont="1" applyFill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4" fontId="2" fillId="0" borderId="1" xfId="0" quotePrefix="1" applyNumberFormat="1" applyFont="1" applyBorder="1" applyAlignment="1">
      <alignment vertical="center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0" fillId="0" borderId="0" xfId="0" applyAlignment="1"/>
  </cellXfs>
  <cellStyles count="4">
    <cellStyle name="Обычный" xfId="0" builtinId="0"/>
    <cellStyle name="Обычный 2" xfId="1"/>
    <cellStyle name="Обычный 3" xfId="2"/>
    <cellStyle name="Обычный_Лист1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121"/>
  <sheetViews>
    <sheetView tabSelected="1" topLeftCell="A91" workbookViewId="0">
      <selection activeCell="A47" sqref="A47:IV47"/>
    </sheetView>
  </sheetViews>
  <sheetFormatPr defaultRowHeight="15.75"/>
  <cols>
    <col min="1" max="3" width="12" style="1" customWidth="1"/>
    <col min="4" max="4" width="40.7109375" style="1" customWidth="1"/>
    <col min="5" max="16" width="13.7109375" style="1" customWidth="1"/>
  </cols>
  <sheetData>
    <row r="1" spans="1:17" ht="18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7" t="s">
        <v>0</v>
      </c>
      <c r="N1" s="6"/>
      <c r="O1" s="6"/>
      <c r="P1" s="6"/>
      <c r="Q1" s="4"/>
    </row>
    <row r="2" spans="1:17" ht="18.7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">
        <v>231</v>
      </c>
      <c r="N2" s="11"/>
      <c r="O2" s="11"/>
      <c r="P2" s="11"/>
      <c r="Q2" s="4"/>
    </row>
    <row r="3" spans="1:17" ht="18.7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">
        <v>235</v>
      </c>
      <c r="N3" s="11"/>
      <c r="O3" s="11"/>
      <c r="P3" s="11"/>
      <c r="Q3" s="4"/>
    </row>
    <row r="4" spans="1:17" ht="18.7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2" t="s">
        <v>236</v>
      </c>
      <c r="N4" s="43"/>
      <c r="O4" s="43"/>
      <c r="P4" s="43"/>
      <c r="Q4" s="4"/>
    </row>
    <row r="5" spans="1:17" ht="18.7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2" t="s">
        <v>206</v>
      </c>
      <c r="N5" s="43"/>
      <c r="O5" s="43"/>
      <c r="P5" s="43"/>
      <c r="Q5" s="4"/>
    </row>
    <row r="6" spans="1:17" ht="18.7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">
        <v>237</v>
      </c>
      <c r="N6" s="11"/>
      <c r="O6" s="11"/>
      <c r="P6" s="11"/>
      <c r="Q6" s="4"/>
    </row>
    <row r="7" spans="1:17" ht="18.7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">
        <v>294</v>
      </c>
      <c r="N7" s="11"/>
      <c r="O7" s="11"/>
      <c r="P7" s="11"/>
      <c r="Q7" s="4"/>
    </row>
    <row r="8" spans="1:17" ht="18.7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42" t="s">
        <v>195</v>
      </c>
      <c r="N8" s="43"/>
      <c r="O8" s="43"/>
      <c r="P8" s="43"/>
      <c r="Q8" s="4"/>
    </row>
    <row r="9" spans="1:17" ht="18.7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42" t="s">
        <v>238</v>
      </c>
      <c r="N9" s="43"/>
      <c r="O9" s="43"/>
      <c r="P9" s="43"/>
      <c r="Q9" s="4"/>
    </row>
    <row r="10" spans="1:17" ht="18.7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42" t="s">
        <v>239</v>
      </c>
      <c r="N10" s="43"/>
      <c r="O10" s="43"/>
      <c r="P10" s="43"/>
      <c r="Q10" s="4"/>
    </row>
    <row r="11" spans="1:17" ht="18.7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">
        <v>295</v>
      </c>
      <c r="N11" s="12"/>
      <c r="O11" s="12"/>
      <c r="P11" s="12"/>
      <c r="Q11" s="4"/>
    </row>
    <row r="12" spans="1:17" ht="18.7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12"/>
      <c r="O12" s="12"/>
      <c r="P12" s="12"/>
      <c r="Q12" s="4"/>
    </row>
    <row r="13" spans="1:17" ht="23.25" customHeight="1">
      <c r="A13" s="38" t="s">
        <v>1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</row>
    <row r="14" spans="1:17" ht="18.75">
      <c r="A14" s="40" t="s">
        <v>232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</row>
    <row r="15" spans="1:17" ht="18.75">
      <c r="A15" s="34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</row>
    <row r="16" spans="1:17">
      <c r="A16" s="8" t="s">
        <v>193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1:16">
      <c r="A17" s="1" t="s">
        <v>194</v>
      </c>
      <c r="P17" s="10" t="s">
        <v>2</v>
      </c>
    </row>
    <row r="18" spans="1:16">
      <c r="A18" s="36" t="s">
        <v>3</v>
      </c>
      <c r="B18" s="36" t="s">
        <v>4</v>
      </c>
      <c r="C18" s="36" t="s">
        <v>5</v>
      </c>
      <c r="D18" s="36" t="s">
        <v>6</v>
      </c>
      <c r="E18" s="36" t="s">
        <v>7</v>
      </c>
      <c r="F18" s="36"/>
      <c r="G18" s="36"/>
      <c r="H18" s="36"/>
      <c r="I18" s="36"/>
      <c r="J18" s="36" t="s">
        <v>14</v>
      </c>
      <c r="K18" s="36"/>
      <c r="L18" s="36"/>
      <c r="M18" s="36"/>
      <c r="N18" s="36"/>
      <c r="O18" s="36"/>
      <c r="P18" s="37" t="s">
        <v>16</v>
      </c>
    </row>
    <row r="19" spans="1:16">
      <c r="A19" s="36"/>
      <c r="B19" s="36"/>
      <c r="C19" s="36"/>
      <c r="D19" s="36"/>
      <c r="E19" s="37" t="s">
        <v>8</v>
      </c>
      <c r="F19" s="36" t="s">
        <v>9</v>
      </c>
      <c r="G19" s="36" t="s">
        <v>10</v>
      </c>
      <c r="H19" s="36"/>
      <c r="I19" s="36" t="s">
        <v>13</v>
      </c>
      <c r="J19" s="37" t="s">
        <v>8</v>
      </c>
      <c r="K19" s="36" t="s">
        <v>15</v>
      </c>
      <c r="L19" s="36" t="s">
        <v>9</v>
      </c>
      <c r="M19" s="36" t="s">
        <v>10</v>
      </c>
      <c r="N19" s="36"/>
      <c r="O19" s="36" t="s">
        <v>13</v>
      </c>
      <c r="P19" s="36"/>
    </row>
    <row r="20" spans="1:16" ht="12.75">
      <c r="A20" s="36"/>
      <c r="B20" s="36"/>
      <c r="C20" s="36"/>
      <c r="D20" s="36"/>
      <c r="E20" s="36"/>
      <c r="F20" s="36"/>
      <c r="G20" s="36" t="s">
        <v>11</v>
      </c>
      <c r="H20" s="36" t="s">
        <v>12</v>
      </c>
      <c r="I20" s="36"/>
      <c r="J20" s="36"/>
      <c r="K20" s="36"/>
      <c r="L20" s="36"/>
      <c r="M20" s="36" t="s">
        <v>11</v>
      </c>
      <c r="N20" s="36" t="s">
        <v>12</v>
      </c>
      <c r="O20" s="36"/>
      <c r="P20" s="36"/>
    </row>
    <row r="21" spans="1:16" ht="102" customHeight="1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</row>
    <row r="22" spans="1:16">
      <c r="A22" s="2">
        <v>1</v>
      </c>
      <c r="B22" s="2">
        <v>2</v>
      </c>
      <c r="C22" s="2">
        <v>3</v>
      </c>
      <c r="D22" s="2">
        <v>4</v>
      </c>
      <c r="E22" s="3">
        <v>5</v>
      </c>
      <c r="F22" s="2">
        <v>6</v>
      </c>
      <c r="G22" s="2">
        <v>7</v>
      </c>
      <c r="H22" s="2">
        <v>8</v>
      </c>
      <c r="I22" s="2">
        <v>9</v>
      </c>
      <c r="J22" s="3">
        <v>10</v>
      </c>
      <c r="K22" s="2">
        <v>11</v>
      </c>
      <c r="L22" s="2">
        <v>12</v>
      </c>
      <c r="M22" s="2">
        <v>13</v>
      </c>
      <c r="N22" s="2">
        <v>14</v>
      </c>
      <c r="O22" s="2">
        <v>15</v>
      </c>
      <c r="P22" s="3">
        <v>16</v>
      </c>
    </row>
    <row r="23" spans="1:16" ht="42.75" customHeight="1">
      <c r="A23" s="19" t="s">
        <v>17</v>
      </c>
      <c r="B23" s="20"/>
      <c r="C23" s="21"/>
      <c r="D23" s="33" t="s">
        <v>200</v>
      </c>
      <c r="E23" s="29">
        <v>152090790</v>
      </c>
      <c r="F23" s="30">
        <v>65040642</v>
      </c>
      <c r="G23" s="30">
        <v>26815223</v>
      </c>
      <c r="H23" s="30">
        <v>895370</v>
      </c>
      <c r="I23" s="30">
        <v>87050148</v>
      </c>
      <c r="J23" s="29">
        <v>32163103</v>
      </c>
      <c r="K23" s="30">
        <v>31613667</v>
      </c>
      <c r="L23" s="30">
        <v>316636</v>
      </c>
      <c r="M23" s="30">
        <v>0</v>
      </c>
      <c r="N23" s="30">
        <v>0</v>
      </c>
      <c r="O23" s="30">
        <v>31846467</v>
      </c>
      <c r="P23" s="29">
        <f t="shared" ref="P23:P53" si="0">E23+J23</f>
        <v>184253893</v>
      </c>
    </row>
    <row r="24" spans="1:16" ht="62.25" customHeight="1">
      <c r="A24" s="19" t="s">
        <v>18</v>
      </c>
      <c r="B24" s="20"/>
      <c r="C24" s="21"/>
      <c r="D24" s="33" t="s">
        <v>201</v>
      </c>
      <c r="E24" s="29">
        <v>152090790</v>
      </c>
      <c r="F24" s="30">
        <v>65040642</v>
      </c>
      <c r="G24" s="30">
        <v>26815223</v>
      </c>
      <c r="H24" s="30">
        <v>895370</v>
      </c>
      <c r="I24" s="30">
        <v>87050148</v>
      </c>
      <c r="J24" s="29">
        <v>32163103</v>
      </c>
      <c r="K24" s="30">
        <v>31613667</v>
      </c>
      <c r="L24" s="30">
        <v>316636</v>
      </c>
      <c r="M24" s="30">
        <v>0</v>
      </c>
      <c r="N24" s="30">
        <v>0</v>
      </c>
      <c r="O24" s="30">
        <v>31846467</v>
      </c>
      <c r="P24" s="29">
        <f t="shared" si="0"/>
        <v>184253893</v>
      </c>
    </row>
    <row r="25" spans="1:16" ht="94.5">
      <c r="A25" s="22" t="s">
        <v>19</v>
      </c>
      <c r="B25" s="22" t="s">
        <v>21</v>
      </c>
      <c r="C25" s="23" t="s">
        <v>20</v>
      </c>
      <c r="D25" s="24" t="s">
        <v>22</v>
      </c>
      <c r="E25" s="31">
        <v>35263216</v>
      </c>
      <c r="F25" s="32">
        <v>35263216</v>
      </c>
      <c r="G25" s="32">
        <v>26742863</v>
      </c>
      <c r="H25" s="32">
        <v>895370</v>
      </c>
      <c r="I25" s="32">
        <v>0</v>
      </c>
      <c r="J25" s="31">
        <v>72850</v>
      </c>
      <c r="K25" s="32">
        <v>64000</v>
      </c>
      <c r="L25" s="32">
        <v>8850</v>
      </c>
      <c r="M25" s="32">
        <v>0</v>
      </c>
      <c r="N25" s="32">
        <v>0</v>
      </c>
      <c r="O25" s="32">
        <v>64000</v>
      </c>
      <c r="P25" s="31">
        <f t="shared" si="0"/>
        <v>35336066</v>
      </c>
    </row>
    <row r="26" spans="1:16" ht="31.5">
      <c r="A26" s="22" t="s">
        <v>23</v>
      </c>
      <c r="B26" s="22" t="s">
        <v>25</v>
      </c>
      <c r="C26" s="23" t="s">
        <v>24</v>
      </c>
      <c r="D26" s="24" t="s">
        <v>26</v>
      </c>
      <c r="E26" s="31">
        <v>613500</v>
      </c>
      <c r="F26" s="32">
        <v>613500</v>
      </c>
      <c r="G26" s="32">
        <v>0</v>
      </c>
      <c r="H26" s="32">
        <v>0</v>
      </c>
      <c r="I26" s="32">
        <v>0</v>
      </c>
      <c r="J26" s="31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1">
        <f t="shared" si="0"/>
        <v>613500</v>
      </c>
    </row>
    <row r="27" spans="1:16" ht="31.5">
      <c r="A27" s="22" t="s">
        <v>27</v>
      </c>
      <c r="B27" s="22" t="s">
        <v>29</v>
      </c>
      <c r="C27" s="23" t="s">
        <v>28</v>
      </c>
      <c r="D27" s="24" t="s">
        <v>30</v>
      </c>
      <c r="E27" s="31">
        <v>14319249</v>
      </c>
      <c r="F27" s="32">
        <v>14319249</v>
      </c>
      <c r="G27" s="32">
        <v>0</v>
      </c>
      <c r="H27" s="32">
        <v>0</v>
      </c>
      <c r="I27" s="32">
        <v>0</v>
      </c>
      <c r="J27" s="31">
        <v>2000000</v>
      </c>
      <c r="K27" s="32">
        <v>2000000</v>
      </c>
      <c r="L27" s="32">
        <v>0</v>
      </c>
      <c r="M27" s="32">
        <v>0</v>
      </c>
      <c r="N27" s="32">
        <v>0</v>
      </c>
      <c r="O27" s="32">
        <v>2000000</v>
      </c>
      <c r="P27" s="31">
        <f t="shared" si="0"/>
        <v>16319249</v>
      </c>
    </row>
    <row r="28" spans="1:16" ht="63">
      <c r="A28" s="22" t="s">
        <v>31</v>
      </c>
      <c r="B28" s="22" t="s">
        <v>33</v>
      </c>
      <c r="C28" s="23" t="s">
        <v>32</v>
      </c>
      <c r="D28" s="24" t="s">
        <v>34</v>
      </c>
      <c r="E28" s="31">
        <v>1992534</v>
      </c>
      <c r="F28" s="32">
        <v>1992534</v>
      </c>
      <c r="G28" s="32">
        <v>0</v>
      </c>
      <c r="H28" s="32">
        <v>0</v>
      </c>
      <c r="I28" s="32">
        <v>0</v>
      </c>
      <c r="J28" s="31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1">
        <f t="shared" si="0"/>
        <v>1992534</v>
      </c>
    </row>
    <row r="29" spans="1:16" ht="31.5">
      <c r="A29" s="22" t="s">
        <v>35</v>
      </c>
      <c r="B29" s="22" t="s">
        <v>37</v>
      </c>
      <c r="C29" s="23" t="s">
        <v>36</v>
      </c>
      <c r="D29" s="24" t="s">
        <v>38</v>
      </c>
      <c r="E29" s="31">
        <v>137000</v>
      </c>
      <c r="F29" s="32">
        <v>137000</v>
      </c>
      <c r="G29" s="32">
        <v>0</v>
      </c>
      <c r="H29" s="32">
        <v>0</v>
      </c>
      <c r="I29" s="32">
        <v>0</v>
      </c>
      <c r="J29" s="31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1">
        <f t="shared" si="0"/>
        <v>137000</v>
      </c>
    </row>
    <row r="30" spans="1:16" ht="31.5">
      <c r="A30" s="22" t="s">
        <v>39</v>
      </c>
      <c r="B30" s="22" t="s">
        <v>40</v>
      </c>
      <c r="C30" s="23" t="s">
        <v>36</v>
      </c>
      <c r="D30" s="24" t="s">
        <v>41</v>
      </c>
      <c r="E30" s="31">
        <v>156000</v>
      </c>
      <c r="F30" s="32">
        <v>156000</v>
      </c>
      <c r="G30" s="32">
        <v>0</v>
      </c>
      <c r="H30" s="32">
        <v>0</v>
      </c>
      <c r="I30" s="32">
        <v>0</v>
      </c>
      <c r="J30" s="31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1">
        <f t="shared" si="0"/>
        <v>156000</v>
      </c>
    </row>
    <row r="31" spans="1:16" ht="31.5">
      <c r="A31" s="22" t="s">
        <v>42</v>
      </c>
      <c r="B31" s="22" t="s">
        <v>44</v>
      </c>
      <c r="C31" s="23" t="s">
        <v>43</v>
      </c>
      <c r="D31" s="24" t="s">
        <v>45</v>
      </c>
      <c r="E31" s="31">
        <v>2397000</v>
      </c>
      <c r="F31" s="32">
        <v>2397000</v>
      </c>
      <c r="G31" s="32">
        <v>0</v>
      </c>
      <c r="H31" s="32">
        <v>0</v>
      </c>
      <c r="I31" s="32">
        <v>0</v>
      </c>
      <c r="J31" s="31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1">
        <f t="shared" si="0"/>
        <v>2397000</v>
      </c>
    </row>
    <row r="32" spans="1:16" ht="47.25">
      <c r="A32" s="22" t="s">
        <v>46</v>
      </c>
      <c r="B32" s="22" t="s">
        <v>48</v>
      </c>
      <c r="C32" s="23" t="s">
        <v>47</v>
      </c>
      <c r="D32" s="24" t="s">
        <v>49</v>
      </c>
      <c r="E32" s="31">
        <v>995000</v>
      </c>
      <c r="F32" s="32">
        <v>995000</v>
      </c>
      <c r="G32" s="32">
        <v>0</v>
      </c>
      <c r="H32" s="32">
        <v>0</v>
      </c>
      <c r="I32" s="32">
        <v>0</v>
      </c>
      <c r="J32" s="31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1">
        <f t="shared" si="0"/>
        <v>995000</v>
      </c>
    </row>
    <row r="33" spans="1:16" ht="47.25">
      <c r="A33" s="22" t="s">
        <v>50</v>
      </c>
      <c r="B33" s="22" t="s">
        <v>51</v>
      </c>
      <c r="C33" s="23" t="s">
        <v>47</v>
      </c>
      <c r="D33" s="24" t="s">
        <v>52</v>
      </c>
      <c r="E33" s="31">
        <v>309600</v>
      </c>
      <c r="F33" s="32">
        <v>309600</v>
      </c>
      <c r="G33" s="32">
        <v>0</v>
      </c>
      <c r="H33" s="32">
        <v>0</v>
      </c>
      <c r="I33" s="32">
        <v>0</v>
      </c>
      <c r="J33" s="31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1">
        <f t="shared" si="0"/>
        <v>309600</v>
      </c>
    </row>
    <row r="34" spans="1:16" ht="47.25">
      <c r="A34" s="22" t="s">
        <v>276</v>
      </c>
      <c r="B34" s="22" t="s">
        <v>277</v>
      </c>
      <c r="C34" s="23" t="s">
        <v>47</v>
      </c>
      <c r="D34" s="24" t="s">
        <v>278</v>
      </c>
      <c r="E34" s="31">
        <v>88281</v>
      </c>
      <c r="F34" s="32">
        <v>88281</v>
      </c>
      <c r="G34" s="32">
        <v>72360</v>
      </c>
      <c r="H34" s="32">
        <v>0</v>
      </c>
      <c r="I34" s="32">
        <v>0</v>
      </c>
      <c r="J34" s="31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1">
        <f t="shared" si="0"/>
        <v>88281</v>
      </c>
    </row>
    <row r="35" spans="1:16" ht="47.25">
      <c r="A35" s="22" t="s">
        <v>268</v>
      </c>
      <c r="B35" s="22" t="s">
        <v>269</v>
      </c>
      <c r="C35" s="23" t="s">
        <v>54</v>
      </c>
      <c r="D35" s="24" t="s">
        <v>270</v>
      </c>
      <c r="E35" s="31">
        <v>20100</v>
      </c>
      <c r="F35" s="32">
        <v>0</v>
      </c>
      <c r="G35" s="32">
        <v>0</v>
      </c>
      <c r="H35" s="32">
        <v>0</v>
      </c>
      <c r="I35" s="32">
        <v>20100</v>
      </c>
      <c r="J35" s="31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1">
        <f t="shared" si="0"/>
        <v>20100</v>
      </c>
    </row>
    <row r="36" spans="1:16" ht="31.5">
      <c r="A36" s="22" t="s">
        <v>53</v>
      </c>
      <c r="B36" s="22" t="s">
        <v>55</v>
      </c>
      <c r="C36" s="23" t="s">
        <v>54</v>
      </c>
      <c r="D36" s="24" t="s">
        <v>56</v>
      </c>
      <c r="E36" s="31">
        <v>50357820</v>
      </c>
      <c r="F36" s="32">
        <v>700000</v>
      </c>
      <c r="G36" s="32">
        <v>0</v>
      </c>
      <c r="H36" s="32">
        <v>0</v>
      </c>
      <c r="I36" s="32">
        <v>49657820</v>
      </c>
      <c r="J36" s="31">
        <v>822176</v>
      </c>
      <c r="K36" s="32">
        <v>787876</v>
      </c>
      <c r="L36" s="32">
        <v>0</v>
      </c>
      <c r="M36" s="32">
        <v>0</v>
      </c>
      <c r="N36" s="32">
        <v>0</v>
      </c>
      <c r="O36" s="32">
        <v>822176</v>
      </c>
      <c r="P36" s="31">
        <f t="shared" si="0"/>
        <v>51179996</v>
      </c>
    </row>
    <row r="37" spans="1:16">
      <c r="A37" s="22" t="s">
        <v>57</v>
      </c>
      <c r="B37" s="22" t="s">
        <v>59</v>
      </c>
      <c r="C37" s="23" t="s">
        <v>58</v>
      </c>
      <c r="D37" s="24" t="s">
        <v>60</v>
      </c>
      <c r="E37" s="31">
        <v>100000</v>
      </c>
      <c r="F37" s="32">
        <v>8000</v>
      </c>
      <c r="G37" s="32">
        <v>0</v>
      </c>
      <c r="H37" s="32">
        <v>0</v>
      </c>
      <c r="I37" s="32">
        <v>92000</v>
      </c>
      <c r="J37" s="31">
        <v>85000</v>
      </c>
      <c r="K37" s="32">
        <v>0</v>
      </c>
      <c r="L37" s="32">
        <v>85000</v>
      </c>
      <c r="M37" s="32">
        <v>0</v>
      </c>
      <c r="N37" s="32">
        <v>0</v>
      </c>
      <c r="O37" s="32">
        <v>0</v>
      </c>
      <c r="P37" s="31">
        <f t="shared" si="0"/>
        <v>185000</v>
      </c>
    </row>
    <row r="38" spans="1:16" ht="47.25">
      <c r="A38" s="22" t="s">
        <v>240</v>
      </c>
      <c r="B38" s="22" t="s">
        <v>241</v>
      </c>
      <c r="C38" s="23" t="s">
        <v>242</v>
      </c>
      <c r="D38" s="24" t="s">
        <v>243</v>
      </c>
      <c r="E38" s="31">
        <v>0</v>
      </c>
      <c r="F38" s="32">
        <v>0</v>
      </c>
      <c r="G38" s="32">
        <v>0</v>
      </c>
      <c r="H38" s="32">
        <v>0</v>
      </c>
      <c r="I38" s="32">
        <v>0</v>
      </c>
      <c r="J38" s="31">
        <v>1550000</v>
      </c>
      <c r="K38" s="32">
        <v>1550000</v>
      </c>
      <c r="L38" s="32">
        <v>0</v>
      </c>
      <c r="M38" s="32">
        <v>0</v>
      </c>
      <c r="N38" s="32">
        <v>0</v>
      </c>
      <c r="O38" s="32">
        <v>1550000</v>
      </c>
      <c r="P38" s="31">
        <f t="shared" si="0"/>
        <v>1550000</v>
      </c>
    </row>
    <row r="39" spans="1:16">
      <c r="A39" s="22" t="s">
        <v>61</v>
      </c>
      <c r="B39" s="22" t="s">
        <v>63</v>
      </c>
      <c r="C39" s="23" t="s">
        <v>62</v>
      </c>
      <c r="D39" s="24" t="s">
        <v>64</v>
      </c>
      <c r="E39" s="31">
        <v>3296179</v>
      </c>
      <c r="F39" s="32">
        <v>0</v>
      </c>
      <c r="G39" s="32">
        <v>0</v>
      </c>
      <c r="H39" s="32">
        <v>0</v>
      </c>
      <c r="I39" s="32">
        <v>3296179</v>
      </c>
      <c r="J39" s="31">
        <v>0</v>
      </c>
      <c r="K39" s="32">
        <v>0</v>
      </c>
      <c r="L39" s="32">
        <v>0</v>
      </c>
      <c r="M39" s="32">
        <v>0</v>
      </c>
      <c r="N39" s="32">
        <v>0</v>
      </c>
      <c r="O39" s="32">
        <v>0</v>
      </c>
      <c r="P39" s="31">
        <f t="shared" si="0"/>
        <v>3296179</v>
      </c>
    </row>
    <row r="40" spans="1:16" ht="47.25">
      <c r="A40" s="22" t="s">
        <v>65</v>
      </c>
      <c r="B40" s="22" t="s">
        <v>67</v>
      </c>
      <c r="C40" s="23" t="s">
        <v>66</v>
      </c>
      <c r="D40" s="24" t="s">
        <v>68</v>
      </c>
      <c r="E40" s="31">
        <v>33984049</v>
      </c>
      <c r="F40" s="32">
        <v>0</v>
      </c>
      <c r="G40" s="32">
        <v>0</v>
      </c>
      <c r="H40" s="32">
        <v>0</v>
      </c>
      <c r="I40" s="32">
        <v>33984049</v>
      </c>
      <c r="J40" s="31">
        <v>1447825</v>
      </c>
      <c r="K40" s="32">
        <v>1447825</v>
      </c>
      <c r="L40" s="32">
        <v>0</v>
      </c>
      <c r="M40" s="32">
        <v>0</v>
      </c>
      <c r="N40" s="32">
        <v>0</v>
      </c>
      <c r="O40" s="32">
        <v>1447825</v>
      </c>
      <c r="P40" s="31">
        <f t="shared" si="0"/>
        <v>35431874</v>
      </c>
    </row>
    <row r="41" spans="1:16" ht="31.5">
      <c r="A41" s="22" t="s">
        <v>271</v>
      </c>
      <c r="B41" s="22" t="s">
        <v>272</v>
      </c>
      <c r="C41" s="23" t="s">
        <v>70</v>
      </c>
      <c r="D41" s="24" t="s">
        <v>273</v>
      </c>
      <c r="E41" s="31">
        <v>0</v>
      </c>
      <c r="F41" s="32">
        <v>0</v>
      </c>
      <c r="G41" s="32">
        <v>0</v>
      </c>
      <c r="H41" s="32">
        <v>0</v>
      </c>
      <c r="I41" s="32">
        <v>0</v>
      </c>
      <c r="J41" s="31">
        <v>5000</v>
      </c>
      <c r="K41" s="32">
        <v>5000</v>
      </c>
      <c r="L41" s="32">
        <v>0</v>
      </c>
      <c r="M41" s="32">
        <v>0</v>
      </c>
      <c r="N41" s="32">
        <v>0</v>
      </c>
      <c r="O41" s="32">
        <v>5000</v>
      </c>
      <c r="P41" s="31">
        <f t="shared" si="0"/>
        <v>5000</v>
      </c>
    </row>
    <row r="42" spans="1:16" ht="31.5">
      <c r="A42" s="22" t="s">
        <v>244</v>
      </c>
      <c r="B42" s="22" t="s">
        <v>245</v>
      </c>
      <c r="C42" s="23" t="s">
        <v>70</v>
      </c>
      <c r="D42" s="24" t="s">
        <v>246</v>
      </c>
      <c r="E42" s="31">
        <v>0</v>
      </c>
      <c r="F42" s="32">
        <v>0</v>
      </c>
      <c r="G42" s="32">
        <v>0</v>
      </c>
      <c r="H42" s="32">
        <v>0</v>
      </c>
      <c r="I42" s="32">
        <v>0</v>
      </c>
      <c r="J42" s="31">
        <v>549966</v>
      </c>
      <c r="K42" s="32">
        <v>549966</v>
      </c>
      <c r="L42" s="32">
        <v>0</v>
      </c>
      <c r="M42" s="32">
        <v>0</v>
      </c>
      <c r="N42" s="32">
        <v>0</v>
      </c>
      <c r="O42" s="32">
        <v>549966</v>
      </c>
      <c r="P42" s="31">
        <f t="shared" si="0"/>
        <v>549966</v>
      </c>
    </row>
    <row r="43" spans="1:16" ht="31.5">
      <c r="A43" s="22" t="s">
        <v>69</v>
      </c>
      <c r="B43" s="22" t="s">
        <v>71</v>
      </c>
      <c r="C43" s="23" t="s">
        <v>70</v>
      </c>
      <c r="D43" s="24" t="s">
        <v>72</v>
      </c>
      <c r="E43" s="31">
        <v>37723</v>
      </c>
      <c r="F43" s="32">
        <v>37723</v>
      </c>
      <c r="G43" s="32">
        <v>0</v>
      </c>
      <c r="H43" s="32">
        <v>0</v>
      </c>
      <c r="I43" s="32">
        <v>0</v>
      </c>
      <c r="J43" s="31">
        <v>0</v>
      </c>
      <c r="K43" s="32">
        <v>0</v>
      </c>
      <c r="L43" s="32">
        <v>0</v>
      </c>
      <c r="M43" s="32">
        <v>0</v>
      </c>
      <c r="N43" s="32">
        <v>0</v>
      </c>
      <c r="O43" s="32">
        <v>0</v>
      </c>
      <c r="P43" s="31">
        <f t="shared" si="0"/>
        <v>37723</v>
      </c>
    </row>
    <row r="44" spans="1:16" ht="126">
      <c r="A44" s="22" t="s">
        <v>265</v>
      </c>
      <c r="B44" s="22" t="s">
        <v>266</v>
      </c>
      <c r="C44" s="23" t="s">
        <v>70</v>
      </c>
      <c r="D44" s="24" t="s">
        <v>267</v>
      </c>
      <c r="E44" s="31">
        <v>0</v>
      </c>
      <c r="F44" s="32">
        <v>0</v>
      </c>
      <c r="G44" s="32">
        <v>0</v>
      </c>
      <c r="H44" s="32">
        <v>0</v>
      </c>
      <c r="I44" s="32">
        <v>0</v>
      </c>
      <c r="J44" s="31">
        <v>198500</v>
      </c>
      <c r="K44" s="32">
        <v>0</v>
      </c>
      <c r="L44" s="32">
        <v>0</v>
      </c>
      <c r="M44" s="32">
        <v>0</v>
      </c>
      <c r="N44" s="32">
        <v>0</v>
      </c>
      <c r="O44" s="32">
        <v>198500</v>
      </c>
      <c r="P44" s="31">
        <f t="shared" si="0"/>
        <v>198500</v>
      </c>
    </row>
    <row r="45" spans="1:16" ht="31.5">
      <c r="A45" s="22" t="s">
        <v>73</v>
      </c>
      <c r="B45" s="22" t="s">
        <v>74</v>
      </c>
      <c r="C45" s="23" t="s">
        <v>70</v>
      </c>
      <c r="D45" s="24" t="s">
        <v>75</v>
      </c>
      <c r="E45" s="31">
        <v>1289702</v>
      </c>
      <c r="F45" s="32">
        <v>1289702</v>
      </c>
      <c r="G45" s="32">
        <v>0</v>
      </c>
      <c r="H45" s="32">
        <v>0</v>
      </c>
      <c r="I45" s="32">
        <v>0</v>
      </c>
      <c r="J45" s="31">
        <v>0</v>
      </c>
      <c r="K45" s="32">
        <v>0</v>
      </c>
      <c r="L45" s="32">
        <v>0</v>
      </c>
      <c r="M45" s="32">
        <v>0</v>
      </c>
      <c r="N45" s="32">
        <v>0</v>
      </c>
      <c r="O45" s="32">
        <v>0</v>
      </c>
      <c r="P45" s="31">
        <f t="shared" si="0"/>
        <v>1289702</v>
      </c>
    </row>
    <row r="46" spans="1:16" ht="47.25">
      <c r="A46" s="22" t="s">
        <v>76</v>
      </c>
      <c r="B46" s="22" t="s">
        <v>78</v>
      </c>
      <c r="C46" s="23" t="s">
        <v>77</v>
      </c>
      <c r="D46" s="24" t="s">
        <v>79</v>
      </c>
      <c r="E46" s="31">
        <v>1126000</v>
      </c>
      <c r="F46" s="32">
        <v>1126000</v>
      </c>
      <c r="G46" s="32">
        <v>0</v>
      </c>
      <c r="H46" s="32">
        <v>0</v>
      </c>
      <c r="I46" s="32">
        <v>0</v>
      </c>
      <c r="J46" s="31">
        <v>0</v>
      </c>
      <c r="K46" s="32">
        <v>0</v>
      </c>
      <c r="L46" s="32">
        <v>0</v>
      </c>
      <c r="M46" s="32">
        <v>0</v>
      </c>
      <c r="N46" s="32">
        <v>0</v>
      </c>
      <c r="O46" s="32">
        <v>0</v>
      </c>
      <c r="P46" s="31">
        <f t="shared" si="0"/>
        <v>1126000</v>
      </c>
    </row>
    <row r="47" spans="1:16">
      <c r="A47" s="22" t="s">
        <v>279</v>
      </c>
      <c r="B47" s="22" t="s">
        <v>280</v>
      </c>
      <c r="C47" s="23" t="s">
        <v>281</v>
      </c>
      <c r="D47" s="24" t="s">
        <v>282</v>
      </c>
      <c r="E47" s="31">
        <v>124837</v>
      </c>
      <c r="F47" s="32">
        <v>124837</v>
      </c>
      <c r="G47" s="32">
        <v>0</v>
      </c>
      <c r="H47" s="32">
        <v>0</v>
      </c>
      <c r="I47" s="32">
        <v>0</v>
      </c>
      <c r="J47" s="31">
        <v>0</v>
      </c>
      <c r="K47" s="32">
        <v>0</v>
      </c>
      <c r="L47" s="32">
        <v>0</v>
      </c>
      <c r="M47" s="32">
        <v>0</v>
      </c>
      <c r="N47" s="32">
        <v>0</v>
      </c>
      <c r="O47" s="32">
        <v>0</v>
      </c>
      <c r="P47" s="31">
        <f t="shared" si="0"/>
        <v>124837</v>
      </c>
    </row>
    <row r="48" spans="1:16" ht="31.5">
      <c r="A48" s="22" t="s">
        <v>80</v>
      </c>
      <c r="B48" s="22" t="s">
        <v>82</v>
      </c>
      <c r="C48" s="23" t="s">
        <v>81</v>
      </c>
      <c r="D48" s="24" t="s">
        <v>83</v>
      </c>
      <c r="E48" s="31">
        <v>0</v>
      </c>
      <c r="F48" s="32">
        <v>0</v>
      </c>
      <c r="G48" s="32">
        <v>0</v>
      </c>
      <c r="H48" s="32">
        <v>0</v>
      </c>
      <c r="I48" s="32">
        <v>0</v>
      </c>
      <c r="J48" s="31">
        <v>222786</v>
      </c>
      <c r="K48" s="32">
        <v>0</v>
      </c>
      <c r="L48" s="32">
        <v>222786</v>
      </c>
      <c r="M48" s="32">
        <v>0</v>
      </c>
      <c r="N48" s="32">
        <v>0</v>
      </c>
      <c r="O48" s="32">
        <v>0</v>
      </c>
      <c r="P48" s="31">
        <f t="shared" si="0"/>
        <v>222786</v>
      </c>
    </row>
    <row r="49" spans="1:16" ht="63">
      <c r="A49" s="22" t="s">
        <v>247</v>
      </c>
      <c r="B49" s="22" t="s">
        <v>248</v>
      </c>
      <c r="C49" s="23" t="s">
        <v>25</v>
      </c>
      <c r="D49" s="24" t="s">
        <v>249</v>
      </c>
      <c r="E49" s="31">
        <v>483000</v>
      </c>
      <c r="F49" s="32">
        <v>483000</v>
      </c>
      <c r="G49" s="32">
        <v>0</v>
      </c>
      <c r="H49" s="32">
        <v>0</v>
      </c>
      <c r="I49" s="32">
        <v>0</v>
      </c>
      <c r="J49" s="31">
        <v>127000</v>
      </c>
      <c r="K49" s="32">
        <v>127000</v>
      </c>
      <c r="L49" s="32">
        <v>0</v>
      </c>
      <c r="M49" s="32">
        <v>0</v>
      </c>
      <c r="N49" s="32">
        <v>0</v>
      </c>
      <c r="O49" s="32">
        <v>127000</v>
      </c>
      <c r="P49" s="31">
        <f t="shared" si="0"/>
        <v>610000</v>
      </c>
    </row>
    <row r="50" spans="1:16" ht="56.25" customHeight="1">
      <c r="A50" s="19" t="s">
        <v>84</v>
      </c>
      <c r="B50" s="20"/>
      <c r="C50" s="21"/>
      <c r="D50" s="33" t="s">
        <v>202</v>
      </c>
      <c r="E50" s="29">
        <v>230906625.26999998</v>
      </c>
      <c r="F50" s="30">
        <v>230906625.26999998</v>
      </c>
      <c r="G50" s="30">
        <v>162898161</v>
      </c>
      <c r="H50" s="30">
        <v>9595187</v>
      </c>
      <c r="I50" s="30">
        <v>0</v>
      </c>
      <c r="J50" s="29">
        <v>5295704.88</v>
      </c>
      <c r="K50" s="30">
        <v>529867.88</v>
      </c>
      <c r="L50" s="30">
        <v>4765837</v>
      </c>
      <c r="M50" s="30">
        <v>0</v>
      </c>
      <c r="N50" s="30">
        <v>0</v>
      </c>
      <c r="O50" s="30">
        <v>529867.88</v>
      </c>
      <c r="P50" s="29">
        <f t="shared" si="0"/>
        <v>236202330.14999998</v>
      </c>
    </row>
    <row r="51" spans="1:16" ht="60.75" customHeight="1">
      <c r="A51" s="19" t="s">
        <v>85</v>
      </c>
      <c r="B51" s="20"/>
      <c r="C51" s="21"/>
      <c r="D51" s="33" t="s">
        <v>226</v>
      </c>
      <c r="E51" s="29">
        <v>230906625.26999998</v>
      </c>
      <c r="F51" s="30">
        <v>230906625.26999998</v>
      </c>
      <c r="G51" s="30">
        <v>162898161</v>
      </c>
      <c r="H51" s="30">
        <v>9595187</v>
      </c>
      <c r="I51" s="30">
        <v>0</v>
      </c>
      <c r="J51" s="29">
        <v>5295704.88</v>
      </c>
      <c r="K51" s="30">
        <v>529867.88</v>
      </c>
      <c r="L51" s="30">
        <v>4765837</v>
      </c>
      <c r="M51" s="30">
        <v>0</v>
      </c>
      <c r="N51" s="30">
        <v>0</v>
      </c>
      <c r="O51" s="30">
        <v>529867.88</v>
      </c>
      <c r="P51" s="29">
        <f t="shared" si="0"/>
        <v>236202330.14999998</v>
      </c>
    </row>
    <row r="52" spans="1:16" ht="47.25">
      <c r="A52" s="22" t="s">
        <v>86</v>
      </c>
      <c r="B52" s="22" t="s">
        <v>87</v>
      </c>
      <c r="C52" s="23" t="s">
        <v>20</v>
      </c>
      <c r="D52" s="24" t="s">
        <v>88</v>
      </c>
      <c r="E52" s="31">
        <v>2615432</v>
      </c>
      <c r="F52" s="32">
        <v>2615432</v>
      </c>
      <c r="G52" s="32">
        <v>2048137</v>
      </c>
      <c r="H52" s="32">
        <v>23632</v>
      </c>
      <c r="I52" s="32">
        <v>0</v>
      </c>
      <c r="J52" s="31">
        <v>0</v>
      </c>
      <c r="K52" s="32">
        <v>0</v>
      </c>
      <c r="L52" s="32">
        <v>0</v>
      </c>
      <c r="M52" s="32">
        <v>0</v>
      </c>
      <c r="N52" s="32">
        <v>0</v>
      </c>
      <c r="O52" s="32">
        <v>0</v>
      </c>
      <c r="P52" s="31">
        <f t="shared" si="0"/>
        <v>2615432</v>
      </c>
    </row>
    <row r="53" spans="1:16">
      <c r="A53" s="22" t="s">
        <v>89</v>
      </c>
      <c r="B53" s="22" t="s">
        <v>91</v>
      </c>
      <c r="C53" s="23" t="s">
        <v>90</v>
      </c>
      <c r="D53" s="24" t="s">
        <v>92</v>
      </c>
      <c r="E53" s="31">
        <v>90330737.459999993</v>
      </c>
      <c r="F53" s="32">
        <v>90330737.459999993</v>
      </c>
      <c r="G53" s="32">
        <v>62438100</v>
      </c>
      <c r="H53" s="32">
        <v>4417795</v>
      </c>
      <c r="I53" s="32">
        <v>0</v>
      </c>
      <c r="J53" s="31">
        <v>4962029.88</v>
      </c>
      <c r="K53" s="32">
        <v>302392.88</v>
      </c>
      <c r="L53" s="32">
        <v>4659637</v>
      </c>
      <c r="M53" s="32">
        <v>0</v>
      </c>
      <c r="N53" s="32">
        <v>0</v>
      </c>
      <c r="O53" s="32">
        <v>302392.88</v>
      </c>
      <c r="P53" s="31">
        <f t="shared" si="0"/>
        <v>95292767.339999989</v>
      </c>
    </row>
    <row r="54" spans="1:16" ht="47.25">
      <c r="A54" s="22" t="s">
        <v>93</v>
      </c>
      <c r="B54" s="22" t="s">
        <v>95</v>
      </c>
      <c r="C54" s="23" t="s">
        <v>94</v>
      </c>
      <c r="D54" s="24" t="s">
        <v>233</v>
      </c>
      <c r="E54" s="31">
        <v>49116261.810000002</v>
      </c>
      <c r="F54" s="32">
        <v>49116261.810000002</v>
      </c>
      <c r="G54" s="32">
        <v>27332041</v>
      </c>
      <c r="H54" s="32">
        <v>4595173</v>
      </c>
      <c r="I54" s="32">
        <v>0</v>
      </c>
      <c r="J54" s="31">
        <v>318675</v>
      </c>
      <c r="K54" s="32">
        <v>212475</v>
      </c>
      <c r="L54" s="32">
        <v>106200</v>
      </c>
      <c r="M54" s="32">
        <v>0</v>
      </c>
      <c r="N54" s="32">
        <v>0</v>
      </c>
      <c r="O54" s="32">
        <v>212475</v>
      </c>
      <c r="P54" s="31">
        <f t="shared" ref="P54:P85" si="1">E54+J54</f>
        <v>49434936.810000002</v>
      </c>
    </row>
    <row r="55" spans="1:16" ht="47.25">
      <c r="A55" s="22" t="s">
        <v>211</v>
      </c>
      <c r="B55" s="22" t="s">
        <v>212</v>
      </c>
      <c r="C55" s="23" t="s">
        <v>94</v>
      </c>
      <c r="D55" s="24" t="s">
        <v>234</v>
      </c>
      <c r="E55" s="31">
        <v>70796700</v>
      </c>
      <c r="F55" s="32">
        <v>70796700</v>
      </c>
      <c r="G55" s="32">
        <v>58030100</v>
      </c>
      <c r="H55" s="32">
        <v>0</v>
      </c>
      <c r="I55" s="32">
        <v>0</v>
      </c>
      <c r="J55" s="31">
        <v>0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31">
        <f t="shared" si="1"/>
        <v>70796700</v>
      </c>
    </row>
    <row r="56" spans="1:16" ht="47.25">
      <c r="A56" s="22" t="s">
        <v>96</v>
      </c>
      <c r="B56" s="22" t="s">
        <v>98</v>
      </c>
      <c r="C56" s="23" t="s">
        <v>97</v>
      </c>
      <c r="D56" s="24" t="s">
        <v>99</v>
      </c>
      <c r="E56" s="31">
        <v>11198943</v>
      </c>
      <c r="F56" s="32">
        <v>11198943</v>
      </c>
      <c r="G56" s="32">
        <v>7929324</v>
      </c>
      <c r="H56" s="32">
        <v>458335</v>
      </c>
      <c r="I56" s="32">
        <v>0</v>
      </c>
      <c r="J56" s="31">
        <v>0</v>
      </c>
      <c r="K56" s="32">
        <v>0</v>
      </c>
      <c r="L56" s="32">
        <v>0</v>
      </c>
      <c r="M56" s="32">
        <v>0</v>
      </c>
      <c r="N56" s="32">
        <v>0</v>
      </c>
      <c r="O56" s="32">
        <v>0</v>
      </c>
      <c r="P56" s="31">
        <f t="shared" si="1"/>
        <v>11198943</v>
      </c>
    </row>
    <row r="57" spans="1:16" ht="31.5">
      <c r="A57" s="22" t="s">
        <v>100</v>
      </c>
      <c r="B57" s="22" t="s">
        <v>102</v>
      </c>
      <c r="C57" s="23" t="s">
        <v>101</v>
      </c>
      <c r="D57" s="24" t="s">
        <v>103</v>
      </c>
      <c r="E57" s="31">
        <v>3478760</v>
      </c>
      <c r="F57" s="32">
        <v>3478760</v>
      </c>
      <c r="G57" s="32">
        <v>2530620</v>
      </c>
      <c r="H57" s="32">
        <v>51172</v>
      </c>
      <c r="I57" s="32">
        <v>0</v>
      </c>
      <c r="J57" s="31">
        <v>0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1">
        <f t="shared" si="1"/>
        <v>3478760</v>
      </c>
    </row>
    <row r="58" spans="1:16">
      <c r="A58" s="22" t="s">
        <v>104</v>
      </c>
      <c r="B58" s="22" t="s">
        <v>105</v>
      </c>
      <c r="C58" s="23" t="s">
        <v>101</v>
      </c>
      <c r="D58" s="24" t="s">
        <v>106</v>
      </c>
      <c r="E58" s="31">
        <v>30180</v>
      </c>
      <c r="F58" s="32">
        <v>30180</v>
      </c>
      <c r="G58" s="32">
        <v>0</v>
      </c>
      <c r="H58" s="32">
        <v>0</v>
      </c>
      <c r="I58" s="32">
        <v>0</v>
      </c>
      <c r="J58" s="31">
        <v>0</v>
      </c>
      <c r="K58" s="32">
        <v>0</v>
      </c>
      <c r="L58" s="32">
        <v>0</v>
      </c>
      <c r="M58" s="32">
        <v>0</v>
      </c>
      <c r="N58" s="32">
        <v>0</v>
      </c>
      <c r="O58" s="32">
        <v>0</v>
      </c>
      <c r="P58" s="31">
        <f t="shared" si="1"/>
        <v>30180</v>
      </c>
    </row>
    <row r="59" spans="1:16" ht="47.25">
      <c r="A59" s="22" t="s">
        <v>107</v>
      </c>
      <c r="B59" s="22" t="s">
        <v>108</v>
      </c>
      <c r="C59" s="23" t="s">
        <v>101</v>
      </c>
      <c r="D59" s="24" t="s">
        <v>109</v>
      </c>
      <c r="E59" s="31">
        <v>198202</v>
      </c>
      <c r="F59" s="32">
        <v>198202</v>
      </c>
      <c r="G59" s="32">
        <v>77232</v>
      </c>
      <c r="H59" s="32">
        <v>29118</v>
      </c>
      <c r="I59" s="32">
        <v>0</v>
      </c>
      <c r="J59" s="31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1">
        <f t="shared" si="1"/>
        <v>198202</v>
      </c>
    </row>
    <row r="60" spans="1:16" ht="47.25">
      <c r="A60" s="22" t="s">
        <v>213</v>
      </c>
      <c r="B60" s="22" t="s">
        <v>214</v>
      </c>
      <c r="C60" s="23" t="s">
        <v>101</v>
      </c>
      <c r="D60" s="24" t="s">
        <v>215</v>
      </c>
      <c r="E60" s="31">
        <v>1324300</v>
      </c>
      <c r="F60" s="32">
        <v>1324300</v>
      </c>
      <c r="G60" s="32">
        <v>1085500</v>
      </c>
      <c r="H60" s="32">
        <v>0</v>
      </c>
      <c r="I60" s="32">
        <v>0</v>
      </c>
      <c r="J60" s="31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1">
        <f t="shared" si="1"/>
        <v>1324300</v>
      </c>
    </row>
    <row r="61" spans="1:16" ht="47.25">
      <c r="A61" s="22" t="s">
        <v>110</v>
      </c>
      <c r="B61" s="22" t="s">
        <v>111</v>
      </c>
      <c r="C61" s="23" t="s">
        <v>101</v>
      </c>
      <c r="D61" s="24" t="s">
        <v>112</v>
      </c>
      <c r="E61" s="31">
        <v>1266394</v>
      </c>
      <c r="F61" s="32">
        <v>1266394</v>
      </c>
      <c r="G61" s="32">
        <v>975704</v>
      </c>
      <c r="H61" s="32">
        <v>19962</v>
      </c>
      <c r="I61" s="32">
        <v>0</v>
      </c>
      <c r="J61" s="31">
        <v>15000</v>
      </c>
      <c r="K61" s="32">
        <v>15000</v>
      </c>
      <c r="L61" s="32">
        <v>0</v>
      </c>
      <c r="M61" s="32">
        <v>0</v>
      </c>
      <c r="N61" s="32">
        <v>0</v>
      </c>
      <c r="O61" s="32">
        <v>15000</v>
      </c>
      <c r="P61" s="31">
        <f t="shared" si="1"/>
        <v>1281394</v>
      </c>
    </row>
    <row r="62" spans="1:16" ht="78.75">
      <c r="A62" s="22" t="s">
        <v>250</v>
      </c>
      <c r="B62" s="22" t="s">
        <v>251</v>
      </c>
      <c r="C62" s="23" t="s">
        <v>101</v>
      </c>
      <c r="D62" s="24" t="s">
        <v>252</v>
      </c>
      <c r="E62" s="31">
        <v>550715</v>
      </c>
      <c r="F62" s="32">
        <v>550715</v>
      </c>
      <c r="G62" s="32">
        <v>451403</v>
      </c>
      <c r="H62" s="32">
        <v>0</v>
      </c>
      <c r="I62" s="32">
        <v>0</v>
      </c>
      <c r="J62" s="31">
        <v>0</v>
      </c>
      <c r="K62" s="32">
        <v>0</v>
      </c>
      <c r="L62" s="32">
        <v>0</v>
      </c>
      <c r="M62" s="32">
        <v>0</v>
      </c>
      <c r="N62" s="32">
        <v>0</v>
      </c>
      <c r="O62" s="32">
        <v>0</v>
      </c>
      <c r="P62" s="31">
        <f t="shared" si="1"/>
        <v>550715</v>
      </c>
    </row>
    <row r="63" spans="1:16" ht="74.25" customHeight="1">
      <c r="A63" s="19" t="s">
        <v>113</v>
      </c>
      <c r="B63" s="20"/>
      <c r="C63" s="21"/>
      <c r="D63" s="33" t="s">
        <v>207</v>
      </c>
      <c r="E63" s="29">
        <v>34131974.990000002</v>
      </c>
      <c r="F63" s="30">
        <v>34131974.990000002</v>
      </c>
      <c r="G63" s="30">
        <v>17751556</v>
      </c>
      <c r="H63" s="30">
        <v>238535</v>
      </c>
      <c r="I63" s="30">
        <v>0</v>
      </c>
      <c r="J63" s="29">
        <v>30000</v>
      </c>
      <c r="K63" s="30">
        <v>0</v>
      </c>
      <c r="L63" s="30">
        <v>30000</v>
      </c>
      <c r="M63" s="30">
        <v>16630</v>
      </c>
      <c r="N63" s="30">
        <v>0</v>
      </c>
      <c r="O63" s="30">
        <v>0</v>
      </c>
      <c r="P63" s="29">
        <f t="shared" si="1"/>
        <v>34161974.990000002</v>
      </c>
    </row>
    <row r="64" spans="1:16" ht="76.5" customHeight="1">
      <c r="A64" s="19" t="s">
        <v>114</v>
      </c>
      <c r="B64" s="20"/>
      <c r="C64" s="21"/>
      <c r="D64" s="33" t="s">
        <v>227</v>
      </c>
      <c r="E64" s="29">
        <v>34131974.990000002</v>
      </c>
      <c r="F64" s="30">
        <v>34131974.990000002</v>
      </c>
      <c r="G64" s="30">
        <v>17751556</v>
      </c>
      <c r="H64" s="30">
        <v>238535</v>
      </c>
      <c r="I64" s="30">
        <v>0</v>
      </c>
      <c r="J64" s="29">
        <v>30000</v>
      </c>
      <c r="K64" s="30">
        <v>0</v>
      </c>
      <c r="L64" s="30">
        <v>30000</v>
      </c>
      <c r="M64" s="30">
        <v>16630</v>
      </c>
      <c r="N64" s="30">
        <v>0</v>
      </c>
      <c r="O64" s="30">
        <v>0</v>
      </c>
      <c r="P64" s="29">
        <f t="shared" si="1"/>
        <v>34161974.990000002</v>
      </c>
    </row>
    <row r="65" spans="1:16" ht="47.25">
      <c r="A65" s="22" t="s">
        <v>115</v>
      </c>
      <c r="B65" s="22" t="s">
        <v>87</v>
      </c>
      <c r="C65" s="23" t="s">
        <v>20</v>
      </c>
      <c r="D65" s="24" t="s">
        <v>88</v>
      </c>
      <c r="E65" s="31">
        <v>12159126.99</v>
      </c>
      <c r="F65" s="32">
        <v>12159126.99</v>
      </c>
      <c r="G65" s="32">
        <v>9547959</v>
      </c>
      <c r="H65" s="32">
        <v>92832</v>
      </c>
      <c r="I65" s="32">
        <v>0</v>
      </c>
      <c r="J65" s="31">
        <v>0</v>
      </c>
      <c r="K65" s="32">
        <v>0</v>
      </c>
      <c r="L65" s="32">
        <v>0</v>
      </c>
      <c r="M65" s="32">
        <v>0</v>
      </c>
      <c r="N65" s="32">
        <v>0</v>
      </c>
      <c r="O65" s="32">
        <v>0</v>
      </c>
      <c r="P65" s="31">
        <f t="shared" si="1"/>
        <v>12159126.99</v>
      </c>
    </row>
    <row r="66" spans="1:16" ht="47.25">
      <c r="A66" s="22" t="s">
        <v>116</v>
      </c>
      <c r="B66" s="22" t="s">
        <v>118</v>
      </c>
      <c r="C66" s="23" t="s">
        <v>117</v>
      </c>
      <c r="D66" s="24" t="s">
        <v>119</v>
      </c>
      <c r="E66" s="31">
        <v>206250</v>
      </c>
      <c r="F66" s="32">
        <v>206250</v>
      </c>
      <c r="G66" s="32">
        <v>0</v>
      </c>
      <c r="H66" s="32">
        <v>0</v>
      </c>
      <c r="I66" s="32">
        <v>0</v>
      </c>
      <c r="J66" s="31">
        <v>0</v>
      </c>
      <c r="K66" s="32">
        <v>0</v>
      </c>
      <c r="L66" s="32">
        <v>0</v>
      </c>
      <c r="M66" s="32">
        <v>0</v>
      </c>
      <c r="N66" s="32">
        <v>0</v>
      </c>
      <c r="O66" s="32">
        <v>0</v>
      </c>
      <c r="P66" s="31">
        <f t="shared" si="1"/>
        <v>206250</v>
      </c>
    </row>
    <row r="67" spans="1:16" ht="31.5">
      <c r="A67" s="22" t="s">
        <v>120</v>
      </c>
      <c r="B67" s="22" t="s">
        <v>121</v>
      </c>
      <c r="C67" s="23" t="s">
        <v>98</v>
      </c>
      <c r="D67" s="24" t="s">
        <v>122</v>
      </c>
      <c r="E67" s="31">
        <v>31680</v>
      </c>
      <c r="F67" s="32">
        <v>31680</v>
      </c>
      <c r="G67" s="32">
        <v>0</v>
      </c>
      <c r="H67" s="32">
        <v>0</v>
      </c>
      <c r="I67" s="32">
        <v>0</v>
      </c>
      <c r="J67" s="31">
        <v>0</v>
      </c>
      <c r="K67" s="32">
        <v>0</v>
      </c>
      <c r="L67" s="32">
        <v>0</v>
      </c>
      <c r="M67" s="32">
        <v>0</v>
      </c>
      <c r="N67" s="32">
        <v>0</v>
      </c>
      <c r="O67" s="32">
        <v>0</v>
      </c>
      <c r="P67" s="31">
        <f t="shared" si="1"/>
        <v>31680</v>
      </c>
    </row>
    <row r="68" spans="1:16" ht="47.25">
      <c r="A68" s="22" t="s">
        <v>123</v>
      </c>
      <c r="B68" s="22" t="s">
        <v>124</v>
      </c>
      <c r="C68" s="23" t="s">
        <v>98</v>
      </c>
      <c r="D68" s="24" t="s">
        <v>125</v>
      </c>
      <c r="E68" s="31">
        <v>288000</v>
      </c>
      <c r="F68" s="32">
        <v>288000</v>
      </c>
      <c r="G68" s="32">
        <v>0</v>
      </c>
      <c r="H68" s="32">
        <v>0</v>
      </c>
      <c r="I68" s="32">
        <v>0</v>
      </c>
      <c r="J68" s="31">
        <v>0</v>
      </c>
      <c r="K68" s="32">
        <v>0</v>
      </c>
      <c r="L68" s="32">
        <v>0</v>
      </c>
      <c r="M68" s="32">
        <v>0</v>
      </c>
      <c r="N68" s="32">
        <v>0</v>
      </c>
      <c r="O68" s="32">
        <v>0</v>
      </c>
      <c r="P68" s="31">
        <f t="shared" si="1"/>
        <v>288000</v>
      </c>
    </row>
    <row r="69" spans="1:16" ht="47.25">
      <c r="A69" s="22" t="s">
        <v>126</v>
      </c>
      <c r="B69" s="22" t="s">
        <v>127</v>
      </c>
      <c r="C69" s="23" t="s">
        <v>98</v>
      </c>
      <c r="D69" s="24" t="s">
        <v>128</v>
      </c>
      <c r="E69" s="31">
        <v>130000</v>
      </c>
      <c r="F69" s="32">
        <v>130000</v>
      </c>
      <c r="G69" s="32">
        <v>0</v>
      </c>
      <c r="H69" s="32">
        <v>0</v>
      </c>
      <c r="I69" s="32">
        <v>0</v>
      </c>
      <c r="J69" s="31">
        <v>0</v>
      </c>
      <c r="K69" s="32">
        <v>0</v>
      </c>
      <c r="L69" s="32">
        <v>0</v>
      </c>
      <c r="M69" s="32">
        <v>0</v>
      </c>
      <c r="N69" s="32">
        <v>0</v>
      </c>
      <c r="O69" s="32">
        <v>0</v>
      </c>
      <c r="P69" s="31">
        <f t="shared" si="1"/>
        <v>130000</v>
      </c>
    </row>
    <row r="70" spans="1:16" ht="47.25">
      <c r="A70" s="22" t="s">
        <v>216</v>
      </c>
      <c r="B70" s="22" t="s">
        <v>217</v>
      </c>
      <c r="C70" s="23" t="s">
        <v>98</v>
      </c>
      <c r="D70" s="24" t="s">
        <v>218</v>
      </c>
      <c r="E70" s="31">
        <v>151319</v>
      </c>
      <c r="F70" s="32">
        <v>151319</v>
      </c>
      <c r="G70" s="32">
        <v>0</v>
      </c>
      <c r="H70" s="32">
        <v>0</v>
      </c>
      <c r="I70" s="32">
        <v>0</v>
      </c>
      <c r="J70" s="31">
        <v>0</v>
      </c>
      <c r="K70" s="32">
        <v>0</v>
      </c>
      <c r="L70" s="32">
        <v>0</v>
      </c>
      <c r="M70" s="32">
        <v>0</v>
      </c>
      <c r="N70" s="32">
        <v>0</v>
      </c>
      <c r="O70" s="32">
        <v>0</v>
      </c>
      <c r="P70" s="31">
        <f t="shared" si="1"/>
        <v>151319</v>
      </c>
    </row>
    <row r="71" spans="1:16" ht="47.25">
      <c r="A71" s="22" t="s">
        <v>219</v>
      </c>
      <c r="B71" s="22" t="s">
        <v>220</v>
      </c>
      <c r="C71" s="23" t="s">
        <v>117</v>
      </c>
      <c r="D71" s="24" t="s">
        <v>221</v>
      </c>
      <c r="E71" s="31">
        <v>27674</v>
      </c>
      <c r="F71" s="32">
        <v>27674</v>
      </c>
      <c r="G71" s="32">
        <v>0</v>
      </c>
      <c r="H71" s="32">
        <v>0</v>
      </c>
      <c r="I71" s="32">
        <v>0</v>
      </c>
      <c r="J71" s="31">
        <v>0</v>
      </c>
      <c r="K71" s="32">
        <v>0</v>
      </c>
      <c r="L71" s="32">
        <v>0</v>
      </c>
      <c r="M71" s="32">
        <v>0</v>
      </c>
      <c r="N71" s="32">
        <v>0</v>
      </c>
      <c r="O71" s="32">
        <v>0</v>
      </c>
      <c r="P71" s="31">
        <f t="shared" si="1"/>
        <v>27674</v>
      </c>
    </row>
    <row r="72" spans="1:16" ht="78.75">
      <c r="A72" s="22" t="s">
        <v>129</v>
      </c>
      <c r="B72" s="22" t="s">
        <v>131</v>
      </c>
      <c r="C72" s="23" t="s">
        <v>130</v>
      </c>
      <c r="D72" s="24" t="s">
        <v>132</v>
      </c>
      <c r="E72" s="31">
        <v>5499925</v>
      </c>
      <c r="F72" s="32">
        <v>5499925</v>
      </c>
      <c r="G72" s="32">
        <v>4296568</v>
      </c>
      <c r="H72" s="32">
        <v>78103</v>
      </c>
      <c r="I72" s="32">
        <v>0</v>
      </c>
      <c r="J72" s="31">
        <v>30000</v>
      </c>
      <c r="K72" s="32">
        <v>0</v>
      </c>
      <c r="L72" s="32">
        <v>30000</v>
      </c>
      <c r="M72" s="32">
        <v>16630</v>
      </c>
      <c r="N72" s="32">
        <v>0</v>
      </c>
      <c r="O72" s="32">
        <v>0</v>
      </c>
      <c r="P72" s="31">
        <f t="shared" si="1"/>
        <v>5529925</v>
      </c>
    </row>
    <row r="73" spans="1:16" ht="31.5">
      <c r="A73" s="22" t="s">
        <v>133</v>
      </c>
      <c r="B73" s="22" t="s">
        <v>134</v>
      </c>
      <c r="C73" s="23" t="s">
        <v>91</v>
      </c>
      <c r="D73" s="24" t="s">
        <v>135</v>
      </c>
      <c r="E73" s="31">
        <v>5188549</v>
      </c>
      <c r="F73" s="32">
        <v>5188549</v>
      </c>
      <c r="G73" s="32">
        <v>3907029</v>
      </c>
      <c r="H73" s="32">
        <v>67600</v>
      </c>
      <c r="I73" s="32">
        <v>0</v>
      </c>
      <c r="J73" s="31">
        <v>0</v>
      </c>
      <c r="K73" s="32">
        <v>0</v>
      </c>
      <c r="L73" s="32">
        <v>0</v>
      </c>
      <c r="M73" s="32">
        <v>0</v>
      </c>
      <c r="N73" s="32">
        <v>0</v>
      </c>
      <c r="O73" s="32">
        <v>0</v>
      </c>
      <c r="P73" s="31">
        <f t="shared" si="1"/>
        <v>5188549</v>
      </c>
    </row>
    <row r="74" spans="1:16" ht="31.5">
      <c r="A74" s="22" t="s">
        <v>136</v>
      </c>
      <c r="B74" s="22" t="s">
        <v>137</v>
      </c>
      <c r="C74" s="23" t="s">
        <v>36</v>
      </c>
      <c r="D74" s="24" t="s">
        <v>138</v>
      </c>
      <c r="E74" s="31">
        <v>12800</v>
      </c>
      <c r="F74" s="32">
        <v>12800</v>
      </c>
      <c r="G74" s="32">
        <v>0</v>
      </c>
      <c r="H74" s="32">
        <v>0</v>
      </c>
      <c r="I74" s="32">
        <v>0</v>
      </c>
      <c r="J74" s="31">
        <v>0</v>
      </c>
      <c r="K74" s="32">
        <v>0</v>
      </c>
      <c r="L74" s="32">
        <v>0</v>
      </c>
      <c r="M74" s="32">
        <v>0</v>
      </c>
      <c r="N74" s="32">
        <v>0</v>
      </c>
      <c r="O74" s="32">
        <v>0</v>
      </c>
      <c r="P74" s="31">
        <f t="shared" si="1"/>
        <v>12800</v>
      </c>
    </row>
    <row r="75" spans="1:16" ht="94.5">
      <c r="A75" s="22" t="s">
        <v>283</v>
      </c>
      <c r="B75" s="22" t="s">
        <v>284</v>
      </c>
      <c r="C75" s="23" t="s">
        <v>36</v>
      </c>
      <c r="D75" s="24" t="s">
        <v>285</v>
      </c>
      <c r="E75" s="31">
        <v>500000</v>
      </c>
      <c r="F75" s="32">
        <v>500000</v>
      </c>
      <c r="G75" s="32">
        <v>0</v>
      </c>
      <c r="H75" s="32">
        <v>0</v>
      </c>
      <c r="I75" s="32">
        <v>0</v>
      </c>
      <c r="J75" s="31">
        <v>0</v>
      </c>
      <c r="K75" s="32">
        <v>0</v>
      </c>
      <c r="L75" s="32">
        <v>0</v>
      </c>
      <c r="M75" s="32">
        <v>0</v>
      </c>
      <c r="N75" s="32">
        <v>0</v>
      </c>
      <c r="O75" s="32">
        <v>0</v>
      </c>
      <c r="P75" s="31">
        <f t="shared" si="1"/>
        <v>500000</v>
      </c>
    </row>
    <row r="76" spans="1:16" ht="110.25">
      <c r="A76" s="22" t="s">
        <v>139</v>
      </c>
      <c r="B76" s="22" t="s">
        <v>140</v>
      </c>
      <c r="C76" s="23" t="s">
        <v>91</v>
      </c>
      <c r="D76" s="24" t="s">
        <v>141</v>
      </c>
      <c r="E76" s="31">
        <v>928332</v>
      </c>
      <c r="F76" s="32">
        <v>928332</v>
      </c>
      <c r="G76" s="32">
        <v>0</v>
      </c>
      <c r="H76" s="32">
        <v>0</v>
      </c>
      <c r="I76" s="32">
        <v>0</v>
      </c>
      <c r="J76" s="31">
        <v>0</v>
      </c>
      <c r="K76" s="32">
        <v>0</v>
      </c>
      <c r="L76" s="32">
        <v>0</v>
      </c>
      <c r="M76" s="32">
        <v>0</v>
      </c>
      <c r="N76" s="32">
        <v>0</v>
      </c>
      <c r="O76" s="32">
        <v>0</v>
      </c>
      <c r="P76" s="31">
        <f t="shared" si="1"/>
        <v>928332</v>
      </c>
    </row>
    <row r="77" spans="1:16" ht="78.75">
      <c r="A77" s="22" t="s">
        <v>222</v>
      </c>
      <c r="B77" s="22" t="s">
        <v>223</v>
      </c>
      <c r="C77" s="23" t="s">
        <v>91</v>
      </c>
      <c r="D77" s="24" t="s">
        <v>224</v>
      </c>
      <c r="E77" s="31">
        <v>24655</v>
      </c>
      <c r="F77" s="32">
        <v>24655</v>
      </c>
      <c r="G77" s="32">
        <v>0</v>
      </c>
      <c r="H77" s="32">
        <v>0</v>
      </c>
      <c r="I77" s="32">
        <v>0</v>
      </c>
      <c r="J77" s="31">
        <v>0</v>
      </c>
      <c r="K77" s="32">
        <v>0</v>
      </c>
      <c r="L77" s="32">
        <v>0</v>
      </c>
      <c r="M77" s="32">
        <v>0</v>
      </c>
      <c r="N77" s="32">
        <v>0</v>
      </c>
      <c r="O77" s="32">
        <v>0</v>
      </c>
      <c r="P77" s="31">
        <f t="shared" si="1"/>
        <v>24655</v>
      </c>
    </row>
    <row r="78" spans="1:16" ht="94.5">
      <c r="A78" s="22" t="s">
        <v>142</v>
      </c>
      <c r="B78" s="22" t="s">
        <v>144</v>
      </c>
      <c r="C78" s="23" t="s">
        <v>143</v>
      </c>
      <c r="D78" s="24" t="s">
        <v>145</v>
      </c>
      <c r="E78" s="31">
        <v>672201</v>
      </c>
      <c r="F78" s="32">
        <v>672201</v>
      </c>
      <c r="G78" s="32">
        <v>0</v>
      </c>
      <c r="H78" s="32">
        <v>0</v>
      </c>
      <c r="I78" s="32">
        <v>0</v>
      </c>
      <c r="J78" s="31">
        <v>0</v>
      </c>
      <c r="K78" s="32">
        <v>0</v>
      </c>
      <c r="L78" s="32">
        <v>0</v>
      </c>
      <c r="M78" s="32">
        <v>0</v>
      </c>
      <c r="N78" s="32">
        <v>0</v>
      </c>
      <c r="O78" s="32">
        <v>0</v>
      </c>
      <c r="P78" s="31">
        <f t="shared" si="1"/>
        <v>672201</v>
      </c>
    </row>
    <row r="79" spans="1:16" ht="63">
      <c r="A79" s="22" t="s">
        <v>146</v>
      </c>
      <c r="B79" s="22" t="s">
        <v>147</v>
      </c>
      <c r="C79" s="23" t="s">
        <v>117</v>
      </c>
      <c r="D79" s="24" t="s">
        <v>148</v>
      </c>
      <c r="E79" s="31">
        <v>178791</v>
      </c>
      <c r="F79" s="32">
        <v>178791</v>
      </c>
      <c r="G79" s="32">
        <v>0</v>
      </c>
      <c r="H79" s="32">
        <v>0</v>
      </c>
      <c r="I79" s="32">
        <v>0</v>
      </c>
      <c r="J79" s="31">
        <v>0</v>
      </c>
      <c r="K79" s="32">
        <v>0</v>
      </c>
      <c r="L79" s="32">
        <v>0</v>
      </c>
      <c r="M79" s="32">
        <v>0</v>
      </c>
      <c r="N79" s="32">
        <v>0</v>
      </c>
      <c r="O79" s="32">
        <v>0</v>
      </c>
      <c r="P79" s="31">
        <f t="shared" si="1"/>
        <v>178791</v>
      </c>
    </row>
    <row r="80" spans="1:16" ht="63">
      <c r="A80" s="22" t="s">
        <v>208</v>
      </c>
      <c r="B80" s="22" t="s">
        <v>209</v>
      </c>
      <c r="C80" s="23" t="s">
        <v>98</v>
      </c>
      <c r="D80" s="24" t="s">
        <v>210</v>
      </c>
      <c r="E80" s="31">
        <v>309274</v>
      </c>
      <c r="F80" s="32">
        <v>309274</v>
      </c>
      <c r="G80" s="32">
        <v>0</v>
      </c>
      <c r="H80" s="32">
        <v>0</v>
      </c>
      <c r="I80" s="32">
        <v>0</v>
      </c>
      <c r="J80" s="31">
        <v>0</v>
      </c>
      <c r="K80" s="32">
        <v>0</v>
      </c>
      <c r="L80" s="32">
        <v>0</v>
      </c>
      <c r="M80" s="32">
        <v>0</v>
      </c>
      <c r="N80" s="32">
        <v>0</v>
      </c>
      <c r="O80" s="32">
        <v>0</v>
      </c>
      <c r="P80" s="31">
        <f t="shared" si="1"/>
        <v>309274</v>
      </c>
    </row>
    <row r="81" spans="1:16" ht="31.5">
      <c r="A81" s="22" t="s">
        <v>149</v>
      </c>
      <c r="B81" s="22" t="s">
        <v>44</v>
      </c>
      <c r="C81" s="23" t="s">
        <v>43</v>
      </c>
      <c r="D81" s="24" t="s">
        <v>45</v>
      </c>
      <c r="E81" s="31">
        <v>7823398</v>
      </c>
      <c r="F81" s="32">
        <v>7823398</v>
      </c>
      <c r="G81" s="32">
        <v>0</v>
      </c>
      <c r="H81" s="32">
        <v>0</v>
      </c>
      <c r="I81" s="32">
        <v>0</v>
      </c>
      <c r="J81" s="31">
        <v>0</v>
      </c>
      <c r="K81" s="32">
        <v>0</v>
      </c>
      <c r="L81" s="32">
        <v>0</v>
      </c>
      <c r="M81" s="32">
        <v>0</v>
      </c>
      <c r="N81" s="32">
        <v>0</v>
      </c>
      <c r="O81" s="32">
        <v>0</v>
      </c>
      <c r="P81" s="31">
        <f t="shared" si="1"/>
        <v>7823398</v>
      </c>
    </row>
    <row r="82" spans="1:16" ht="47.25">
      <c r="A82" s="19" t="s">
        <v>150</v>
      </c>
      <c r="B82" s="20"/>
      <c r="C82" s="21"/>
      <c r="D82" s="33" t="s">
        <v>203</v>
      </c>
      <c r="E82" s="29">
        <v>35185579</v>
      </c>
      <c r="F82" s="30">
        <v>35185579</v>
      </c>
      <c r="G82" s="30">
        <v>27067959</v>
      </c>
      <c r="H82" s="30">
        <v>1055079</v>
      </c>
      <c r="I82" s="30">
        <v>0</v>
      </c>
      <c r="J82" s="29">
        <v>1155080</v>
      </c>
      <c r="K82" s="30">
        <v>43500</v>
      </c>
      <c r="L82" s="30">
        <v>1106580</v>
      </c>
      <c r="M82" s="30">
        <v>530214</v>
      </c>
      <c r="N82" s="30">
        <v>26268</v>
      </c>
      <c r="O82" s="30">
        <v>48500</v>
      </c>
      <c r="P82" s="29">
        <f t="shared" si="1"/>
        <v>36340659</v>
      </c>
    </row>
    <row r="83" spans="1:16" ht="47.25">
      <c r="A83" s="19" t="s">
        <v>151</v>
      </c>
      <c r="B83" s="20"/>
      <c r="C83" s="21"/>
      <c r="D83" s="33" t="s">
        <v>228</v>
      </c>
      <c r="E83" s="29">
        <v>35185579</v>
      </c>
      <c r="F83" s="30">
        <v>35185579</v>
      </c>
      <c r="G83" s="30">
        <v>27067959</v>
      </c>
      <c r="H83" s="30">
        <v>1055079</v>
      </c>
      <c r="I83" s="30">
        <v>0</v>
      </c>
      <c r="J83" s="29">
        <v>1155080</v>
      </c>
      <c r="K83" s="30">
        <v>43500</v>
      </c>
      <c r="L83" s="30">
        <v>1106580</v>
      </c>
      <c r="M83" s="30">
        <v>530214</v>
      </c>
      <c r="N83" s="30">
        <v>26268</v>
      </c>
      <c r="O83" s="30">
        <v>48500</v>
      </c>
      <c r="P83" s="29">
        <f t="shared" si="1"/>
        <v>36340659</v>
      </c>
    </row>
    <row r="84" spans="1:16" ht="47.25">
      <c r="A84" s="22" t="s">
        <v>152</v>
      </c>
      <c r="B84" s="22" t="s">
        <v>87</v>
      </c>
      <c r="C84" s="23" t="s">
        <v>20</v>
      </c>
      <c r="D84" s="24" t="s">
        <v>88</v>
      </c>
      <c r="E84" s="31">
        <v>1095177</v>
      </c>
      <c r="F84" s="32">
        <v>1095177</v>
      </c>
      <c r="G84" s="32">
        <v>892164</v>
      </c>
      <c r="H84" s="32">
        <v>0</v>
      </c>
      <c r="I84" s="32">
        <v>0</v>
      </c>
      <c r="J84" s="31">
        <v>0</v>
      </c>
      <c r="K84" s="32">
        <v>0</v>
      </c>
      <c r="L84" s="32">
        <v>0</v>
      </c>
      <c r="M84" s="32">
        <v>0</v>
      </c>
      <c r="N84" s="32">
        <v>0</v>
      </c>
      <c r="O84" s="32">
        <v>0</v>
      </c>
      <c r="P84" s="31">
        <f t="shared" si="1"/>
        <v>1095177</v>
      </c>
    </row>
    <row r="85" spans="1:16" ht="31.5">
      <c r="A85" s="22" t="s">
        <v>153</v>
      </c>
      <c r="B85" s="22" t="s">
        <v>154</v>
      </c>
      <c r="C85" s="23" t="s">
        <v>97</v>
      </c>
      <c r="D85" s="24" t="s">
        <v>205</v>
      </c>
      <c r="E85" s="31">
        <v>14433508</v>
      </c>
      <c r="F85" s="32">
        <v>14433508</v>
      </c>
      <c r="G85" s="32">
        <v>11461358</v>
      </c>
      <c r="H85" s="32">
        <v>209726</v>
      </c>
      <c r="I85" s="32">
        <v>0</v>
      </c>
      <c r="J85" s="31">
        <v>885480</v>
      </c>
      <c r="K85" s="32">
        <v>23500</v>
      </c>
      <c r="L85" s="32">
        <v>861980</v>
      </c>
      <c r="M85" s="32">
        <v>480214</v>
      </c>
      <c r="N85" s="32">
        <v>5538</v>
      </c>
      <c r="O85" s="32">
        <v>23500</v>
      </c>
      <c r="P85" s="31">
        <f t="shared" si="1"/>
        <v>15318988</v>
      </c>
    </row>
    <row r="86" spans="1:16">
      <c r="A86" s="22" t="s">
        <v>155</v>
      </c>
      <c r="B86" s="22" t="s">
        <v>157</v>
      </c>
      <c r="C86" s="23" t="s">
        <v>156</v>
      </c>
      <c r="D86" s="24" t="s">
        <v>158</v>
      </c>
      <c r="E86" s="31">
        <v>3475989</v>
      </c>
      <c r="F86" s="32">
        <v>3475989</v>
      </c>
      <c r="G86" s="32">
        <v>2626518</v>
      </c>
      <c r="H86" s="32">
        <v>103527</v>
      </c>
      <c r="I86" s="32">
        <v>0</v>
      </c>
      <c r="J86" s="31">
        <v>9000</v>
      </c>
      <c r="K86" s="32">
        <v>0</v>
      </c>
      <c r="L86" s="32">
        <v>6000</v>
      </c>
      <c r="M86" s="32">
        <v>0</v>
      </c>
      <c r="N86" s="32">
        <v>0</v>
      </c>
      <c r="O86" s="32">
        <v>3000</v>
      </c>
      <c r="P86" s="31">
        <f t="shared" ref="P86:P114" si="2">E86+J86</f>
        <v>3484989</v>
      </c>
    </row>
    <row r="87" spans="1:16" ht="31.5">
      <c r="A87" s="22" t="s">
        <v>159</v>
      </c>
      <c r="B87" s="22" t="s">
        <v>160</v>
      </c>
      <c r="C87" s="23" t="s">
        <v>156</v>
      </c>
      <c r="D87" s="24" t="s">
        <v>161</v>
      </c>
      <c r="E87" s="31">
        <v>3142067</v>
      </c>
      <c r="F87" s="32">
        <v>3142067</v>
      </c>
      <c r="G87" s="32">
        <v>2369649</v>
      </c>
      <c r="H87" s="32">
        <v>105508</v>
      </c>
      <c r="I87" s="32">
        <v>0</v>
      </c>
      <c r="J87" s="31">
        <v>25000</v>
      </c>
      <c r="K87" s="32">
        <v>0</v>
      </c>
      <c r="L87" s="32">
        <v>23000</v>
      </c>
      <c r="M87" s="32">
        <v>0</v>
      </c>
      <c r="N87" s="32">
        <v>0</v>
      </c>
      <c r="O87" s="32">
        <v>2000</v>
      </c>
      <c r="P87" s="31">
        <f t="shared" si="2"/>
        <v>3167067</v>
      </c>
    </row>
    <row r="88" spans="1:16" ht="47.25">
      <c r="A88" s="22" t="s">
        <v>162</v>
      </c>
      <c r="B88" s="22" t="s">
        <v>164</v>
      </c>
      <c r="C88" s="23" t="s">
        <v>163</v>
      </c>
      <c r="D88" s="24" t="s">
        <v>165</v>
      </c>
      <c r="E88" s="31">
        <v>9039202</v>
      </c>
      <c r="F88" s="32">
        <v>9039202</v>
      </c>
      <c r="G88" s="32">
        <v>6570187</v>
      </c>
      <c r="H88" s="32">
        <v>604692</v>
      </c>
      <c r="I88" s="32">
        <v>0</v>
      </c>
      <c r="J88" s="31">
        <v>215600</v>
      </c>
      <c r="K88" s="32">
        <v>0</v>
      </c>
      <c r="L88" s="32">
        <v>215600</v>
      </c>
      <c r="M88" s="32">
        <v>50000</v>
      </c>
      <c r="N88" s="32">
        <v>20730</v>
      </c>
      <c r="O88" s="32">
        <v>0</v>
      </c>
      <c r="P88" s="31">
        <f t="shared" si="2"/>
        <v>9254802</v>
      </c>
    </row>
    <row r="89" spans="1:16" ht="31.5">
      <c r="A89" s="22" t="s">
        <v>166</v>
      </c>
      <c r="B89" s="22" t="s">
        <v>168</v>
      </c>
      <c r="C89" s="23" t="s">
        <v>167</v>
      </c>
      <c r="D89" s="24" t="s">
        <v>169</v>
      </c>
      <c r="E89" s="31">
        <v>3999636</v>
      </c>
      <c r="F89" s="32">
        <v>3999636</v>
      </c>
      <c r="G89" s="32">
        <v>3148083</v>
      </c>
      <c r="H89" s="32">
        <v>31626</v>
      </c>
      <c r="I89" s="32">
        <v>0</v>
      </c>
      <c r="J89" s="31">
        <v>20000</v>
      </c>
      <c r="K89" s="32">
        <v>20000</v>
      </c>
      <c r="L89" s="32">
        <v>0</v>
      </c>
      <c r="M89" s="32">
        <v>0</v>
      </c>
      <c r="N89" s="32">
        <v>0</v>
      </c>
      <c r="O89" s="32">
        <v>20000</v>
      </c>
      <c r="P89" s="31">
        <f t="shared" si="2"/>
        <v>4019636</v>
      </c>
    </row>
    <row r="90" spans="1:16" ht="63">
      <c r="A90" s="19" t="s">
        <v>170</v>
      </c>
      <c r="B90" s="20"/>
      <c r="C90" s="21"/>
      <c r="D90" s="33" t="s">
        <v>292</v>
      </c>
      <c r="E90" s="29">
        <v>3011908</v>
      </c>
      <c r="F90" s="30">
        <v>2963758</v>
      </c>
      <c r="G90" s="30">
        <v>2338202</v>
      </c>
      <c r="H90" s="30">
        <v>18932</v>
      </c>
      <c r="I90" s="30">
        <v>48150</v>
      </c>
      <c r="J90" s="29">
        <v>69053306.859999999</v>
      </c>
      <c r="K90" s="30">
        <v>69053306.859999999</v>
      </c>
      <c r="L90" s="30">
        <v>0</v>
      </c>
      <c r="M90" s="30">
        <v>0</v>
      </c>
      <c r="N90" s="30">
        <v>0</v>
      </c>
      <c r="O90" s="30">
        <v>69053306.859999999</v>
      </c>
      <c r="P90" s="29">
        <f t="shared" si="2"/>
        <v>72065214.859999999</v>
      </c>
    </row>
    <row r="91" spans="1:16" ht="63">
      <c r="A91" s="19" t="s">
        <v>171</v>
      </c>
      <c r="B91" s="20"/>
      <c r="C91" s="21"/>
      <c r="D91" s="33" t="s">
        <v>293</v>
      </c>
      <c r="E91" s="29">
        <v>3011908</v>
      </c>
      <c r="F91" s="30">
        <v>2963758</v>
      </c>
      <c r="G91" s="30">
        <v>2338202</v>
      </c>
      <c r="H91" s="30">
        <v>18932</v>
      </c>
      <c r="I91" s="30">
        <v>48150</v>
      </c>
      <c r="J91" s="29">
        <v>69053306.859999999</v>
      </c>
      <c r="K91" s="30">
        <v>69053306.859999999</v>
      </c>
      <c r="L91" s="30">
        <v>0</v>
      </c>
      <c r="M91" s="30">
        <v>0</v>
      </c>
      <c r="N91" s="30">
        <v>0</v>
      </c>
      <c r="O91" s="30">
        <v>69053306.859999999</v>
      </c>
      <c r="P91" s="29">
        <f t="shared" si="2"/>
        <v>72065214.859999999</v>
      </c>
    </row>
    <row r="92" spans="1:16" ht="94.5">
      <c r="A92" s="22" t="s">
        <v>286</v>
      </c>
      <c r="B92" s="22" t="s">
        <v>21</v>
      </c>
      <c r="C92" s="23" t="s">
        <v>20</v>
      </c>
      <c r="D92" s="24" t="s">
        <v>22</v>
      </c>
      <c r="E92" s="31">
        <v>0</v>
      </c>
      <c r="F92" s="32">
        <v>0</v>
      </c>
      <c r="G92" s="32">
        <v>0</v>
      </c>
      <c r="H92" s="32">
        <v>0</v>
      </c>
      <c r="I92" s="32">
        <v>0</v>
      </c>
      <c r="J92" s="31">
        <v>75000</v>
      </c>
      <c r="K92" s="32">
        <v>75000</v>
      </c>
      <c r="L92" s="32">
        <v>0</v>
      </c>
      <c r="M92" s="32">
        <v>0</v>
      </c>
      <c r="N92" s="32">
        <v>0</v>
      </c>
      <c r="O92" s="32">
        <v>75000</v>
      </c>
      <c r="P92" s="31">
        <f t="shared" si="2"/>
        <v>75000</v>
      </c>
    </row>
    <row r="93" spans="1:16" ht="47.25">
      <c r="A93" s="22" t="s">
        <v>172</v>
      </c>
      <c r="B93" s="22" t="s">
        <v>87</v>
      </c>
      <c r="C93" s="23" t="s">
        <v>20</v>
      </c>
      <c r="D93" s="24" t="s">
        <v>88</v>
      </c>
      <c r="E93" s="31">
        <v>2948033</v>
      </c>
      <c r="F93" s="32">
        <v>2948033</v>
      </c>
      <c r="G93" s="32">
        <v>2338202</v>
      </c>
      <c r="H93" s="32">
        <v>18932</v>
      </c>
      <c r="I93" s="32">
        <v>0</v>
      </c>
      <c r="J93" s="31">
        <v>0</v>
      </c>
      <c r="K93" s="32">
        <v>0</v>
      </c>
      <c r="L93" s="32">
        <v>0</v>
      </c>
      <c r="M93" s="32">
        <v>0</v>
      </c>
      <c r="N93" s="32">
        <v>0</v>
      </c>
      <c r="O93" s="32">
        <v>0</v>
      </c>
      <c r="P93" s="31">
        <f t="shared" si="2"/>
        <v>2948033</v>
      </c>
    </row>
    <row r="94" spans="1:16">
      <c r="A94" s="22" t="s">
        <v>287</v>
      </c>
      <c r="B94" s="22" t="s">
        <v>91</v>
      </c>
      <c r="C94" s="23" t="s">
        <v>90</v>
      </c>
      <c r="D94" s="24" t="s">
        <v>92</v>
      </c>
      <c r="E94" s="31">
        <v>0</v>
      </c>
      <c r="F94" s="32">
        <v>0</v>
      </c>
      <c r="G94" s="32">
        <v>0</v>
      </c>
      <c r="H94" s="32">
        <v>0</v>
      </c>
      <c r="I94" s="32">
        <v>0</v>
      </c>
      <c r="J94" s="31">
        <v>72137</v>
      </c>
      <c r="K94" s="32">
        <v>72137</v>
      </c>
      <c r="L94" s="32">
        <v>0</v>
      </c>
      <c r="M94" s="32">
        <v>0</v>
      </c>
      <c r="N94" s="32">
        <v>0</v>
      </c>
      <c r="O94" s="32">
        <v>72137</v>
      </c>
      <c r="P94" s="31">
        <f t="shared" si="2"/>
        <v>72137</v>
      </c>
    </row>
    <row r="95" spans="1:16" ht="47.25">
      <c r="A95" s="22" t="s">
        <v>253</v>
      </c>
      <c r="B95" s="22" t="s">
        <v>95</v>
      </c>
      <c r="C95" s="23" t="s">
        <v>94</v>
      </c>
      <c r="D95" s="24" t="s">
        <v>233</v>
      </c>
      <c r="E95" s="31">
        <v>15725</v>
      </c>
      <c r="F95" s="32">
        <v>15725</v>
      </c>
      <c r="G95" s="32">
        <v>0</v>
      </c>
      <c r="H95" s="32">
        <v>0</v>
      </c>
      <c r="I95" s="32">
        <v>0</v>
      </c>
      <c r="J95" s="31">
        <v>2810785</v>
      </c>
      <c r="K95" s="32">
        <v>2810785</v>
      </c>
      <c r="L95" s="32">
        <v>0</v>
      </c>
      <c r="M95" s="32">
        <v>0</v>
      </c>
      <c r="N95" s="32">
        <v>0</v>
      </c>
      <c r="O95" s="32">
        <v>2810785</v>
      </c>
      <c r="P95" s="31">
        <f t="shared" si="2"/>
        <v>2826510</v>
      </c>
    </row>
    <row r="96" spans="1:16" ht="47.25">
      <c r="A96" s="22" t="s">
        <v>288</v>
      </c>
      <c r="B96" s="22" t="s">
        <v>98</v>
      </c>
      <c r="C96" s="23" t="s">
        <v>97</v>
      </c>
      <c r="D96" s="24" t="s">
        <v>99</v>
      </c>
      <c r="E96" s="31">
        <v>0</v>
      </c>
      <c r="F96" s="32">
        <v>0</v>
      </c>
      <c r="G96" s="32">
        <v>0</v>
      </c>
      <c r="H96" s="32">
        <v>0</v>
      </c>
      <c r="I96" s="32">
        <v>0</v>
      </c>
      <c r="J96" s="31">
        <v>370000</v>
      </c>
      <c r="K96" s="32">
        <v>370000</v>
      </c>
      <c r="L96" s="32">
        <v>0</v>
      </c>
      <c r="M96" s="32">
        <v>0</v>
      </c>
      <c r="N96" s="32">
        <v>0</v>
      </c>
      <c r="O96" s="32">
        <v>370000</v>
      </c>
      <c r="P96" s="31">
        <f t="shared" si="2"/>
        <v>370000</v>
      </c>
    </row>
    <row r="97" spans="1:16" ht="31.5">
      <c r="A97" s="22" t="s">
        <v>254</v>
      </c>
      <c r="B97" s="22" t="s">
        <v>102</v>
      </c>
      <c r="C97" s="23" t="s">
        <v>101</v>
      </c>
      <c r="D97" s="24" t="s">
        <v>103</v>
      </c>
      <c r="E97" s="31">
        <v>0</v>
      </c>
      <c r="F97" s="32">
        <v>0</v>
      </c>
      <c r="G97" s="32">
        <v>0</v>
      </c>
      <c r="H97" s="32">
        <v>0</v>
      </c>
      <c r="I97" s="32">
        <v>0</v>
      </c>
      <c r="J97" s="31">
        <v>828379</v>
      </c>
      <c r="K97" s="32">
        <v>828379</v>
      </c>
      <c r="L97" s="32">
        <v>0</v>
      </c>
      <c r="M97" s="32">
        <v>0</v>
      </c>
      <c r="N97" s="32">
        <v>0</v>
      </c>
      <c r="O97" s="32">
        <v>828379</v>
      </c>
      <c r="P97" s="31">
        <f t="shared" si="2"/>
        <v>828379</v>
      </c>
    </row>
    <row r="98" spans="1:16" ht="31.5">
      <c r="A98" s="22" t="s">
        <v>255</v>
      </c>
      <c r="B98" s="22" t="s">
        <v>55</v>
      </c>
      <c r="C98" s="23" t="s">
        <v>54</v>
      </c>
      <c r="D98" s="24" t="s">
        <v>56</v>
      </c>
      <c r="E98" s="31">
        <v>48150</v>
      </c>
      <c r="F98" s="32">
        <v>0</v>
      </c>
      <c r="G98" s="32">
        <v>0</v>
      </c>
      <c r="H98" s="32">
        <v>0</v>
      </c>
      <c r="I98" s="32">
        <v>48150</v>
      </c>
      <c r="J98" s="31">
        <v>0</v>
      </c>
      <c r="K98" s="32">
        <v>0</v>
      </c>
      <c r="L98" s="32">
        <v>0</v>
      </c>
      <c r="M98" s="32">
        <v>0</v>
      </c>
      <c r="N98" s="32">
        <v>0</v>
      </c>
      <c r="O98" s="32">
        <v>0</v>
      </c>
      <c r="P98" s="31">
        <f t="shared" si="2"/>
        <v>48150</v>
      </c>
    </row>
    <row r="99" spans="1:16" ht="31.5">
      <c r="A99" s="22" t="s">
        <v>256</v>
      </c>
      <c r="B99" s="22" t="s">
        <v>257</v>
      </c>
      <c r="C99" s="23" t="s">
        <v>242</v>
      </c>
      <c r="D99" s="24" t="s">
        <v>258</v>
      </c>
      <c r="E99" s="31">
        <v>0</v>
      </c>
      <c r="F99" s="32">
        <v>0</v>
      </c>
      <c r="G99" s="32">
        <v>0</v>
      </c>
      <c r="H99" s="32">
        <v>0</v>
      </c>
      <c r="I99" s="32">
        <v>0</v>
      </c>
      <c r="J99" s="31">
        <v>61371936.859999999</v>
      </c>
      <c r="K99" s="32">
        <v>61371936.859999999</v>
      </c>
      <c r="L99" s="32">
        <v>0</v>
      </c>
      <c r="M99" s="32">
        <v>0</v>
      </c>
      <c r="N99" s="32">
        <v>0</v>
      </c>
      <c r="O99" s="32">
        <v>61371936.859999999</v>
      </c>
      <c r="P99" s="31">
        <f t="shared" si="2"/>
        <v>61371936.859999999</v>
      </c>
    </row>
    <row r="100" spans="1:16" ht="31.5">
      <c r="A100" s="22" t="s">
        <v>259</v>
      </c>
      <c r="B100" s="22" t="s">
        <v>260</v>
      </c>
      <c r="C100" s="23" t="s">
        <v>70</v>
      </c>
      <c r="D100" s="24" t="s">
        <v>261</v>
      </c>
      <c r="E100" s="31">
        <v>0</v>
      </c>
      <c r="F100" s="32">
        <v>0</v>
      </c>
      <c r="G100" s="32">
        <v>0</v>
      </c>
      <c r="H100" s="32">
        <v>0</v>
      </c>
      <c r="I100" s="32">
        <v>0</v>
      </c>
      <c r="J100" s="31">
        <v>1902657</v>
      </c>
      <c r="K100" s="32">
        <v>1902657</v>
      </c>
      <c r="L100" s="32">
        <v>0</v>
      </c>
      <c r="M100" s="32">
        <v>0</v>
      </c>
      <c r="N100" s="32">
        <v>0</v>
      </c>
      <c r="O100" s="32">
        <v>1902657</v>
      </c>
      <c r="P100" s="31">
        <f t="shared" si="2"/>
        <v>1902657</v>
      </c>
    </row>
    <row r="101" spans="1:16" ht="47.25">
      <c r="A101" s="22" t="s">
        <v>274</v>
      </c>
      <c r="B101" s="22" t="s">
        <v>67</v>
      </c>
      <c r="C101" s="23" t="s">
        <v>66</v>
      </c>
      <c r="D101" s="24" t="s">
        <v>68</v>
      </c>
      <c r="E101" s="31">
        <v>0</v>
      </c>
      <c r="F101" s="32">
        <v>0</v>
      </c>
      <c r="G101" s="32">
        <v>0</v>
      </c>
      <c r="H101" s="32">
        <v>0</v>
      </c>
      <c r="I101" s="32">
        <v>0</v>
      </c>
      <c r="J101" s="31">
        <v>525194</v>
      </c>
      <c r="K101" s="32">
        <v>525194</v>
      </c>
      <c r="L101" s="32">
        <v>0</v>
      </c>
      <c r="M101" s="32">
        <v>0</v>
      </c>
      <c r="N101" s="32">
        <v>0</v>
      </c>
      <c r="O101" s="32">
        <v>525194</v>
      </c>
      <c r="P101" s="31">
        <f t="shared" si="2"/>
        <v>525194</v>
      </c>
    </row>
    <row r="102" spans="1:16" ht="31.5">
      <c r="A102" s="22" t="s">
        <v>262</v>
      </c>
      <c r="B102" s="22" t="s">
        <v>263</v>
      </c>
      <c r="C102" s="23" t="s">
        <v>24</v>
      </c>
      <c r="D102" s="24" t="s">
        <v>264</v>
      </c>
      <c r="E102" s="31">
        <v>0</v>
      </c>
      <c r="F102" s="32">
        <v>0</v>
      </c>
      <c r="G102" s="32">
        <v>0</v>
      </c>
      <c r="H102" s="32">
        <v>0</v>
      </c>
      <c r="I102" s="32">
        <v>0</v>
      </c>
      <c r="J102" s="31">
        <v>1097218</v>
      </c>
      <c r="K102" s="32">
        <v>1097218</v>
      </c>
      <c r="L102" s="32">
        <v>0</v>
      </c>
      <c r="M102" s="32">
        <v>0</v>
      </c>
      <c r="N102" s="32">
        <v>0</v>
      </c>
      <c r="O102" s="32">
        <v>1097218</v>
      </c>
      <c r="P102" s="31">
        <f t="shared" si="2"/>
        <v>1097218</v>
      </c>
    </row>
    <row r="103" spans="1:16" ht="45" customHeight="1">
      <c r="A103" s="19" t="s">
        <v>173</v>
      </c>
      <c r="B103" s="20"/>
      <c r="C103" s="21"/>
      <c r="D103" s="33" t="s">
        <v>225</v>
      </c>
      <c r="E103" s="29">
        <v>2464319</v>
      </c>
      <c r="F103" s="30">
        <v>2464319</v>
      </c>
      <c r="G103" s="30">
        <v>1967669</v>
      </c>
      <c r="H103" s="30">
        <v>19000</v>
      </c>
      <c r="I103" s="30">
        <v>0</v>
      </c>
      <c r="J103" s="29">
        <v>27500</v>
      </c>
      <c r="K103" s="30">
        <v>0</v>
      </c>
      <c r="L103" s="30">
        <v>27500</v>
      </c>
      <c r="M103" s="30">
        <v>0</v>
      </c>
      <c r="N103" s="30">
        <v>0</v>
      </c>
      <c r="O103" s="30">
        <v>0</v>
      </c>
      <c r="P103" s="29">
        <f t="shared" si="2"/>
        <v>2491819</v>
      </c>
    </row>
    <row r="104" spans="1:16" ht="62.25" customHeight="1">
      <c r="A104" s="19" t="s">
        <v>174</v>
      </c>
      <c r="B104" s="20"/>
      <c r="C104" s="21"/>
      <c r="D104" s="33" t="s">
        <v>229</v>
      </c>
      <c r="E104" s="29">
        <v>2464319</v>
      </c>
      <c r="F104" s="30">
        <v>2464319</v>
      </c>
      <c r="G104" s="30">
        <v>1967669</v>
      </c>
      <c r="H104" s="30">
        <v>19000</v>
      </c>
      <c r="I104" s="30">
        <v>0</v>
      </c>
      <c r="J104" s="29">
        <v>27500</v>
      </c>
      <c r="K104" s="30">
        <v>0</v>
      </c>
      <c r="L104" s="30">
        <v>27500</v>
      </c>
      <c r="M104" s="30">
        <v>0</v>
      </c>
      <c r="N104" s="30">
        <v>0</v>
      </c>
      <c r="O104" s="30">
        <v>0</v>
      </c>
      <c r="P104" s="29">
        <f t="shared" si="2"/>
        <v>2491819</v>
      </c>
    </row>
    <row r="105" spans="1:16" ht="47.25">
      <c r="A105" s="22" t="s">
        <v>175</v>
      </c>
      <c r="B105" s="22" t="s">
        <v>87</v>
      </c>
      <c r="C105" s="23" t="s">
        <v>20</v>
      </c>
      <c r="D105" s="24" t="s">
        <v>88</v>
      </c>
      <c r="E105" s="31">
        <v>2464319</v>
      </c>
      <c r="F105" s="32">
        <v>2464319</v>
      </c>
      <c r="G105" s="32">
        <v>1967669</v>
      </c>
      <c r="H105" s="32">
        <v>19000</v>
      </c>
      <c r="I105" s="32">
        <v>0</v>
      </c>
      <c r="J105" s="31">
        <v>27500</v>
      </c>
      <c r="K105" s="32">
        <v>0</v>
      </c>
      <c r="L105" s="32">
        <v>27500</v>
      </c>
      <c r="M105" s="32">
        <v>0</v>
      </c>
      <c r="N105" s="32">
        <v>0</v>
      </c>
      <c r="O105" s="32">
        <v>0</v>
      </c>
      <c r="P105" s="31">
        <f t="shared" si="2"/>
        <v>2491819</v>
      </c>
    </row>
    <row r="106" spans="1:16" ht="60" customHeight="1">
      <c r="A106" s="19" t="s">
        <v>176</v>
      </c>
      <c r="B106" s="20"/>
      <c r="C106" s="21"/>
      <c r="D106" s="33" t="s">
        <v>204</v>
      </c>
      <c r="E106" s="29">
        <v>159186220</v>
      </c>
      <c r="F106" s="30">
        <v>110682666</v>
      </c>
      <c r="G106" s="30">
        <v>4293680</v>
      </c>
      <c r="H106" s="30">
        <v>54195</v>
      </c>
      <c r="I106" s="30">
        <v>0</v>
      </c>
      <c r="J106" s="29">
        <v>81000</v>
      </c>
      <c r="K106" s="30">
        <v>81000</v>
      </c>
      <c r="L106" s="30">
        <v>0</v>
      </c>
      <c r="M106" s="30">
        <v>0</v>
      </c>
      <c r="N106" s="30">
        <v>0</v>
      </c>
      <c r="O106" s="30">
        <v>81000</v>
      </c>
      <c r="P106" s="29">
        <f t="shared" si="2"/>
        <v>159267220</v>
      </c>
    </row>
    <row r="107" spans="1:16" ht="60.75" customHeight="1">
      <c r="A107" s="19" t="s">
        <v>177</v>
      </c>
      <c r="B107" s="20"/>
      <c r="C107" s="21"/>
      <c r="D107" s="33" t="s">
        <v>230</v>
      </c>
      <c r="E107" s="29">
        <v>159186220</v>
      </c>
      <c r="F107" s="30">
        <v>110682666</v>
      </c>
      <c r="G107" s="30">
        <v>4293680</v>
      </c>
      <c r="H107" s="30">
        <v>54195</v>
      </c>
      <c r="I107" s="30">
        <v>0</v>
      </c>
      <c r="J107" s="29">
        <v>81000</v>
      </c>
      <c r="K107" s="30">
        <v>81000</v>
      </c>
      <c r="L107" s="30">
        <v>0</v>
      </c>
      <c r="M107" s="30">
        <v>0</v>
      </c>
      <c r="N107" s="30">
        <v>0</v>
      </c>
      <c r="O107" s="30">
        <v>81000</v>
      </c>
      <c r="P107" s="29">
        <f t="shared" si="2"/>
        <v>159267220</v>
      </c>
    </row>
    <row r="108" spans="1:16" ht="63.75" customHeight="1">
      <c r="A108" s="22" t="s">
        <v>178</v>
      </c>
      <c r="B108" s="22" t="s">
        <v>87</v>
      </c>
      <c r="C108" s="23" t="s">
        <v>20</v>
      </c>
      <c r="D108" s="24" t="s">
        <v>88</v>
      </c>
      <c r="E108" s="31">
        <v>5571533</v>
      </c>
      <c r="F108" s="32">
        <v>5571533</v>
      </c>
      <c r="G108" s="32">
        <v>4293680</v>
      </c>
      <c r="H108" s="32">
        <v>54195</v>
      </c>
      <c r="I108" s="32">
        <v>0</v>
      </c>
      <c r="J108" s="31">
        <v>81000</v>
      </c>
      <c r="K108" s="32">
        <v>81000</v>
      </c>
      <c r="L108" s="32">
        <v>0</v>
      </c>
      <c r="M108" s="32">
        <v>0</v>
      </c>
      <c r="N108" s="32">
        <v>0</v>
      </c>
      <c r="O108" s="32">
        <v>81000</v>
      </c>
      <c r="P108" s="31">
        <f t="shared" si="2"/>
        <v>5652533</v>
      </c>
    </row>
    <row r="109" spans="1:16" ht="31.5">
      <c r="A109" s="22" t="s">
        <v>275</v>
      </c>
      <c r="B109" s="22" t="s">
        <v>25</v>
      </c>
      <c r="C109" s="23" t="s">
        <v>24</v>
      </c>
      <c r="D109" s="24" t="s">
        <v>26</v>
      </c>
      <c r="E109" s="31">
        <v>0</v>
      </c>
      <c r="F109" s="32">
        <v>0</v>
      </c>
      <c r="G109" s="32">
        <v>0</v>
      </c>
      <c r="H109" s="32">
        <v>0</v>
      </c>
      <c r="I109" s="32">
        <v>0</v>
      </c>
      <c r="J109" s="31">
        <v>0</v>
      </c>
      <c r="K109" s="32">
        <v>0</v>
      </c>
      <c r="L109" s="32">
        <v>0</v>
      </c>
      <c r="M109" s="32">
        <v>0</v>
      </c>
      <c r="N109" s="32">
        <v>0</v>
      </c>
      <c r="O109" s="32">
        <v>0</v>
      </c>
      <c r="P109" s="31">
        <f t="shared" si="2"/>
        <v>0</v>
      </c>
    </row>
    <row r="110" spans="1:16">
      <c r="A110" s="22" t="s">
        <v>179</v>
      </c>
      <c r="B110" s="22" t="s">
        <v>181</v>
      </c>
      <c r="C110" s="23" t="s">
        <v>180</v>
      </c>
      <c r="D110" s="24" t="s">
        <v>182</v>
      </c>
      <c r="E110" s="31">
        <v>36933</v>
      </c>
      <c r="F110" s="32">
        <v>36933</v>
      </c>
      <c r="G110" s="32">
        <v>0</v>
      </c>
      <c r="H110" s="32">
        <v>0</v>
      </c>
      <c r="I110" s="32">
        <v>0</v>
      </c>
      <c r="J110" s="31">
        <v>0</v>
      </c>
      <c r="K110" s="32">
        <v>0</v>
      </c>
      <c r="L110" s="32">
        <v>0</v>
      </c>
      <c r="M110" s="32">
        <v>0</v>
      </c>
      <c r="N110" s="32">
        <v>0</v>
      </c>
      <c r="O110" s="32">
        <v>0</v>
      </c>
      <c r="P110" s="31">
        <f t="shared" si="2"/>
        <v>36933</v>
      </c>
    </row>
    <row r="111" spans="1:16">
      <c r="A111" s="22" t="s">
        <v>183</v>
      </c>
      <c r="B111" s="22" t="s">
        <v>184</v>
      </c>
      <c r="C111" s="23" t="s">
        <v>24</v>
      </c>
      <c r="D111" s="24" t="s">
        <v>185</v>
      </c>
      <c r="E111" s="31">
        <v>48503554</v>
      </c>
      <c r="F111" s="32">
        <v>0</v>
      </c>
      <c r="G111" s="32">
        <v>0</v>
      </c>
      <c r="H111" s="32">
        <v>0</v>
      </c>
      <c r="I111" s="32">
        <v>0</v>
      </c>
      <c r="J111" s="31">
        <v>0</v>
      </c>
      <c r="K111" s="32">
        <v>0</v>
      </c>
      <c r="L111" s="32">
        <v>0</v>
      </c>
      <c r="M111" s="32">
        <v>0</v>
      </c>
      <c r="N111" s="32">
        <v>0</v>
      </c>
      <c r="O111" s="32">
        <v>0</v>
      </c>
      <c r="P111" s="31">
        <f t="shared" si="2"/>
        <v>48503554</v>
      </c>
    </row>
    <row r="112" spans="1:16">
      <c r="A112" s="22" t="s">
        <v>186</v>
      </c>
      <c r="B112" s="22" t="s">
        <v>187</v>
      </c>
      <c r="C112" s="23" t="s">
        <v>25</v>
      </c>
      <c r="D112" s="24" t="s">
        <v>188</v>
      </c>
      <c r="E112" s="31">
        <v>102074200</v>
      </c>
      <c r="F112" s="32">
        <v>102074200</v>
      </c>
      <c r="G112" s="32">
        <v>0</v>
      </c>
      <c r="H112" s="32">
        <v>0</v>
      </c>
      <c r="I112" s="32">
        <v>0</v>
      </c>
      <c r="J112" s="31">
        <v>0</v>
      </c>
      <c r="K112" s="32">
        <v>0</v>
      </c>
      <c r="L112" s="32">
        <v>0</v>
      </c>
      <c r="M112" s="32">
        <v>0</v>
      </c>
      <c r="N112" s="32">
        <v>0</v>
      </c>
      <c r="O112" s="32">
        <v>0</v>
      </c>
      <c r="P112" s="31">
        <f t="shared" si="2"/>
        <v>102074200</v>
      </c>
    </row>
    <row r="113" spans="1:17">
      <c r="A113" s="22" t="s">
        <v>289</v>
      </c>
      <c r="B113" s="22" t="s">
        <v>290</v>
      </c>
      <c r="C113" s="23" t="s">
        <v>25</v>
      </c>
      <c r="D113" s="24" t="s">
        <v>291</v>
      </c>
      <c r="E113" s="31">
        <v>3000000</v>
      </c>
      <c r="F113" s="32">
        <v>3000000</v>
      </c>
      <c r="G113" s="32">
        <v>0</v>
      </c>
      <c r="H113" s="32">
        <v>0</v>
      </c>
      <c r="I113" s="32">
        <v>0</v>
      </c>
      <c r="J113" s="31">
        <v>0</v>
      </c>
      <c r="K113" s="32">
        <v>0</v>
      </c>
      <c r="L113" s="32">
        <v>0</v>
      </c>
      <c r="M113" s="32">
        <v>0</v>
      </c>
      <c r="N113" s="32">
        <v>0</v>
      </c>
      <c r="O113" s="32">
        <v>0</v>
      </c>
      <c r="P113" s="31">
        <f t="shared" si="2"/>
        <v>3000000</v>
      </c>
    </row>
    <row r="114" spans="1:17">
      <c r="A114" s="25" t="s">
        <v>189</v>
      </c>
      <c r="B114" s="26" t="s">
        <v>189</v>
      </c>
      <c r="C114" s="27" t="s">
        <v>189</v>
      </c>
      <c r="D114" s="28" t="s">
        <v>190</v>
      </c>
      <c r="E114" s="29">
        <v>616977416.25999999</v>
      </c>
      <c r="F114" s="29">
        <v>481375564.25999999</v>
      </c>
      <c r="G114" s="29">
        <v>243132450</v>
      </c>
      <c r="H114" s="29">
        <v>11876298</v>
      </c>
      <c r="I114" s="29">
        <v>87098298</v>
      </c>
      <c r="J114" s="29">
        <v>107805694.74000001</v>
      </c>
      <c r="K114" s="29">
        <v>101321341.73999998</v>
      </c>
      <c r="L114" s="29">
        <v>6246553</v>
      </c>
      <c r="M114" s="29">
        <v>546844</v>
      </c>
      <c r="N114" s="29">
        <v>26268</v>
      </c>
      <c r="O114" s="29">
        <v>101559141.73999998</v>
      </c>
      <c r="P114" s="29">
        <f t="shared" si="2"/>
        <v>724783111</v>
      </c>
    </row>
    <row r="115" spans="1:17" ht="18.75">
      <c r="A115" s="13"/>
      <c r="B115" s="13"/>
      <c r="C115" s="13"/>
      <c r="D115" s="13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14"/>
    </row>
    <row r="116" spans="1:17" ht="18.75">
      <c r="A116" s="13"/>
      <c r="B116" s="13"/>
      <c r="C116" s="13"/>
      <c r="D116" s="13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14"/>
    </row>
    <row r="117" spans="1:17" ht="18.75">
      <c r="A117" s="15" t="s">
        <v>191</v>
      </c>
      <c r="B117" s="15"/>
      <c r="C117" s="15"/>
      <c r="D117" s="16"/>
      <c r="E117" s="17"/>
      <c r="F117" s="15"/>
      <c r="G117" s="15"/>
      <c r="H117" s="18"/>
      <c r="I117" s="15" t="s">
        <v>192</v>
      </c>
      <c r="J117" s="7"/>
      <c r="K117" s="7"/>
      <c r="L117" s="7"/>
      <c r="M117" s="7"/>
      <c r="N117" s="7"/>
      <c r="O117" s="7"/>
      <c r="P117" s="7"/>
      <c r="Q117" s="14"/>
    </row>
    <row r="118" spans="1:17" ht="18.75">
      <c r="A118" s="13"/>
      <c r="B118" s="13"/>
      <c r="C118" s="13"/>
      <c r="D118" s="13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14"/>
    </row>
    <row r="119" spans="1:17" ht="18.75">
      <c r="A119" s="13" t="s">
        <v>196</v>
      </c>
      <c r="B119" s="13"/>
      <c r="C119" s="13"/>
      <c r="D119" s="13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14"/>
    </row>
    <row r="120" spans="1:17" ht="18.75">
      <c r="A120" s="13" t="s">
        <v>197</v>
      </c>
      <c r="B120" s="13"/>
      <c r="C120" s="13"/>
      <c r="D120" s="13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14"/>
    </row>
    <row r="121" spans="1:17" ht="18.75">
      <c r="A121" s="13" t="s">
        <v>198</v>
      </c>
      <c r="B121" s="13"/>
      <c r="C121" s="13"/>
      <c r="D121" s="13"/>
      <c r="E121" s="7"/>
      <c r="F121" s="7"/>
      <c r="G121" s="7"/>
      <c r="H121" s="7"/>
      <c r="I121" s="7" t="s">
        <v>199</v>
      </c>
      <c r="J121" s="7"/>
      <c r="K121" s="7"/>
      <c r="L121" s="7"/>
      <c r="M121" s="7"/>
      <c r="N121" s="7"/>
      <c r="O121" s="7"/>
      <c r="P121" s="7"/>
      <c r="Q121" s="14"/>
    </row>
  </sheetData>
  <mergeCells count="27">
    <mergeCell ref="M10:P10"/>
    <mergeCell ref="M4:P4"/>
    <mergeCell ref="M5:P5"/>
    <mergeCell ref="M8:P8"/>
    <mergeCell ref="M9:P9"/>
    <mergeCell ref="E18:I18"/>
    <mergeCell ref="I19:I21"/>
    <mergeCell ref="J18:O18"/>
    <mergeCell ref="J19:J21"/>
    <mergeCell ref="A13:P13"/>
    <mergeCell ref="A14:P14"/>
    <mergeCell ref="A18:A21"/>
    <mergeCell ref="B18:B21"/>
    <mergeCell ref="C18:C21"/>
    <mergeCell ref="D18:D21"/>
    <mergeCell ref="P18:P21"/>
    <mergeCell ref="E19:E21"/>
    <mergeCell ref="F19:F21"/>
    <mergeCell ref="G19:H19"/>
    <mergeCell ref="G20:G21"/>
    <mergeCell ref="H20:H21"/>
    <mergeCell ref="O19:O21"/>
    <mergeCell ref="K19:K21"/>
    <mergeCell ref="L19:L21"/>
    <mergeCell ref="M19:N19"/>
    <mergeCell ref="M20:M21"/>
    <mergeCell ref="N20:N21"/>
  </mergeCells>
  <phoneticPr fontId="0" type="noConversion"/>
  <pageMargins left="0.78740157480314965" right="0.78740157480314965" top="1.1811023622047245" bottom="0.39370078740157483" header="0" footer="0"/>
  <pageSetup paperSize="9" scale="5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Mischenko</cp:lastModifiedBy>
  <cp:lastPrinted>2023-07-17T05:13:12Z</cp:lastPrinted>
  <dcterms:created xsi:type="dcterms:W3CDTF">2021-12-03T07:37:57Z</dcterms:created>
  <dcterms:modified xsi:type="dcterms:W3CDTF">2023-07-18T06:11:50Z</dcterms:modified>
</cp:coreProperties>
</file>